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E:\Aktualne do kopiowania\Przetargi 2023\SZP-332-52PNU-2023 Implanty cd\"/>
    </mc:Choice>
  </mc:AlternateContent>
  <xr:revisionPtr revIDLastSave="0" documentId="13_ncr:1_{C92B709E-8A04-4525-9484-77E8049150BD}" xr6:coauthVersionLast="47" xr6:coauthVersionMax="47" xr10:uidLastSave="{00000000-0000-0000-0000-000000000000}"/>
  <bookViews>
    <workbookView xWindow="-120" yWindow="-120" windowWidth="29040" windowHeight="16440" tabRatio="757" xr2:uid="{00000000-000D-0000-FFFF-FFFF00000000}"/>
  </bookViews>
  <sheets>
    <sheet name="zad.1" sheetId="47" r:id="rId1"/>
    <sheet name="zad. 2" sheetId="4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48" l="1"/>
  <c r="F22" i="48"/>
  <c r="F21" i="48"/>
  <c r="F20" i="48"/>
  <c r="F19" i="48"/>
  <c r="F18" i="48"/>
  <c r="F17" i="48"/>
  <c r="F16" i="48"/>
  <c r="F15" i="48"/>
  <c r="F14" i="48"/>
  <c r="F13" i="48"/>
  <c r="F12" i="48"/>
  <c r="F11" i="48"/>
  <c r="F10" i="48"/>
  <c r="F9" i="48"/>
  <c r="F8" i="48"/>
  <c r="F7" i="48"/>
  <c r="F6" i="48"/>
  <c r="F5" i="48"/>
  <c r="F4" i="48"/>
  <c r="F3" i="48"/>
  <c r="F24" i="48" s="1"/>
  <c r="F153" i="47" l="1"/>
  <c r="H153" i="47" s="1"/>
  <c r="F35" i="47"/>
  <c r="H35" i="47" s="1"/>
  <c r="F36" i="47"/>
  <c r="H36" i="47" s="1"/>
  <c r="F72" i="47"/>
  <c r="H72" i="47" s="1"/>
  <c r="F132" i="47" l="1"/>
  <c r="H132" i="47" s="1"/>
  <c r="F150" i="47" l="1"/>
  <c r="H150" i="47" s="1"/>
  <c r="F151" i="47"/>
  <c r="H151" i="47" s="1"/>
  <c r="F152" i="47" l="1"/>
  <c r="H152" i="47" s="1"/>
  <c r="F149" i="47"/>
  <c r="H149" i="47" s="1"/>
  <c r="F148" i="47"/>
  <c r="H148" i="47" s="1"/>
  <c r="F147" i="47"/>
  <c r="H147" i="47" s="1"/>
  <c r="F140" i="47"/>
  <c r="H140" i="47" s="1"/>
  <c r="F138" i="47"/>
  <c r="H138" i="47" s="1"/>
  <c r="F134" i="47" l="1"/>
  <c r="H134" i="47" s="1"/>
  <c r="F130" i="47"/>
  <c r="H130" i="47" s="1"/>
  <c r="F131" i="47"/>
  <c r="H131" i="47" s="1"/>
  <c r="F5" i="47" l="1"/>
  <c r="H5" i="47" s="1"/>
  <c r="F6" i="47"/>
  <c r="H6" i="47" s="1"/>
  <c r="F7" i="47"/>
  <c r="H7" i="47" s="1"/>
  <c r="F8" i="47"/>
  <c r="H8" i="47" s="1"/>
  <c r="F9" i="47"/>
  <c r="H9" i="47" s="1"/>
  <c r="F10" i="47"/>
  <c r="H10" i="47" s="1"/>
  <c r="F11" i="47"/>
  <c r="H11" i="47" s="1"/>
  <c r="F12" i="47"/>
  <c r="H12" i="47" s="1"/>
  <c r="F13" i="47"/>
  <c r="H13" i="47" s="1"/>
  <c r="F14" i="47"/>
  <c r="H14" i="47" s="1"/>
  <c r="F15" i="47"/>
  <c r="H15" i="47" s="1"/>
  <c r="F16" i="47"/>
  <c r="H16" i="47" s="1"/>
  <c r="F17" i="47"/>
  <c r="H17" i="47" s="1"/>
  <c r="F18" i="47"/>
  <c r="H18" i="47" s="1"/>
  <c r="F19" i="47"/>
  <c r="H19" i="47" s="1"/>
  <c r="F20" i="47"/>
  <c r="H20" i="47" s="1"/>
  <c r="F21" i="47"/>
  <c r="H21" i="47" s="1"/>
  <c r="F22" i="47"/>
  <c r="H22" i="47" s="1"/>
  <c r="F23" i="47"/>
  <c r="H23" i="47" s="1"/>
  <c r="F24" i="47"/>
  <c r="H24" i="47" s="1"/>
  <c r="F25" i="47"/>
  <c r="H25" i="47" s="1"/>
  <c r="F26" i="47"/>
  <c r="H26" i="47" s="1"/>
  <c r="F27" i="47"/>
  <c r="H27" i="47" s="1"/>
  <c r="F28" i="47"/>
  <c r="H28" i="47" s="1"/>
  <c r="F29" i="47"/>
  <c r="H29" i="47" s="1"/>
  <c r="F30" i="47"/>
  <c r="H30" i="47" s="1"/>
  <c r="F31" i="47"/>
  <c r="H31" i="47" s="1"/>
  <c r="F32" i="47"/>
  <c r="H32" i="47" s="1"/>
  <c r="F33" i="47"/>
  <c r="H33" i="47" s="1"/>
  <c r="F34" i="47"/>
  <c r="H34" i="47" s="1"/>
  <c r="F37" i="47"/>
  <c r="H37" i="47" s="1"/>
  <c r="F38" i="47"/>
  <c r="H38" i="47" s="1"/>
  <c r="F39" i="47"/>
  <c r="H39" i="47" s="1"/>
  <c r="F40" i="47"/>
  <c r="H40" i="47" s="1"/>
  <c r="F41" i="47"/>
  <c r="H41" i="47" s="1"/>
  <c r="F42" i="47"/>
  <c r="H42" i="47" s="1"/>
  <c r="F43" i="47"/>
  <c r="H43" i="47" s="1"/>
  <c r="F44" i="47"/>
  <c r="H44" i="47" s="1"/>
  <c r="F45" i="47"/>
  <c r="H45" i="47" s="1"/>
  <c r="F46" i="47"/>
  <c r="H46" i="47" s="1"/>
  <c r="F47" i="47"/>
  <c r="H47" i="47" s="1"/>
  <c r="F48" i="47"/>
  <c r="H48" i="47" s="1"/>
  <c r="F49" i="47"/>
  <c r="H49" i="47" s="1"/>
  <c r="F50" i="47"/>
  <c r="H50" i="47" s="1"/>
  <c r="F51" i="47"/>
  <c r="H51" i="47" s="1"/>
  <c r="F52" i="47"/>
  <c r="H52" i="47" s="1"/>
  <c r="F53" i="47"/>
  <c r="H53" i="47" s="1"/>
  <c r="F54" i="47"/>
  <c r="H54" i="47" s="1"/>
  <c r="F55" i="47"/>
  <c r="H55" i="47" s="1"/>
  <c r="F56" i="47"/>
  <c r="H56" i="47" s="1"/>
  <c r="F57" i="47"/>
  <c r="H57" i="47" s="1"/>
  <c r="F58" i="47"/>
  <c r="H58" i="47" s="1"/>
  <c r="F59" i="47"/>
  <c r="H59" i="47" s="1"/>
  <c r="F60" i="47"/>
  <c r="H60" i="47" s="1"/>
  <c r="F61" i="47"/>
  <c r="H61" i="47" s="1"/>
  <c r="F62" i="47"/>
  <c r="H62" i="47" s="1"/>
  <c r="F63" i="47"/>
  <c r="H63" i="47" s="1"/>
  <c r="F64" i="47"/>
  <c r="H64" i="47" s="1"/>
  <c r="F65" i="47"/>
  <c r="H65" i="47" s="1"/>
  <c r="F66" i="47"/>
  <c r="H66" i="47" s="1"/>
  <c r="F67" i="47"/>
  <c r="H67" i="47" s="1"/>
  <c r="F68" i="47"/>
  <c r="H68" i="47" s="1"/>
  <c r="F69" i="47"/>
  <c r="H69" i="47" s="1"/>
  <c r="F70" i="47"/>
  <c r="H70" i="47" s="1"/>
  <c r="F71" i="47"/>
  <c r="H71" i="47" s="1"/>
  <c r="F73" i="47"/>
  <c r="H73" i="47" s="1"/>
  <c r="F74" i="47"/>
  <c r="H74" i="47" s="1"/>
  <c r="F75" i="47"/>
  <c r="H75" i="47" s="1"/>
  <c r="F76" i="47"/>
  <c r="H76" i="47" s="1"/>
  <c r="F77" i="47"/>
  <c r="H77" i="47" s="1"/>
  <c r="F78" i="47"/>
  <c r="H78" i="47" s="1"/>
  <c r="F79" i="47"/>
  <c r="H79" i="47" s="1"/>
  <c r="F80" i="47"/>
  <c r="H80" i="47" s="1"/>
  <c r="F81" i="47"/>
  <c r="H81" i="47" s="1"/>
  <c r="F82" i="47"/>
  <c r="H82" i="47" s="1"/>
  <c r="F83" i="47"/>
  <c r="H83" i="47" s="1"/>
  <c r="F84" i="47"/>
  <c r="H84" i="47" s="1"/>
  <c r="F85" i="47"/>
  <c r="H85" i="47" s="1"/>
  <c r="F86" i="47"/>
  <c r="H86" i="47" s="1"/>
  <c r="F87" i="47"/>
  <c r="H87" i="47" s="1"/>
  <c r="F88" i="47"/>
  <c r="H88" i="47" s="1"/>
  <c r="F89" i="47"/>
  <c r="H89" i="47" s="1"/>
  <c r="F90" i="47"/>
  <c r="H90" i="47" s="1"/>
  <c r="F91" i="47"/>
  <c r="H91" i="47" s="1"/>
  <c r="F92" i="47"/>
  <c r="H92" i="47" s="1"/>
  <c r="F93" i="47"/>
  <c r="H93" i="47" s="1"/>
  <c r="F94" i="47"/>
  <c r="H94" i="47" s="1"/>
  <c r="F95" i="47"/>
  <c r="H95" i="47" s="1"/>
  <c r="F96" i="47"/>
  <c r="H96" i="47" s="1"/>
  <c r="F97" i="47"/>
  <c r="H97" i="47" s="1"/>
  <c r="F98" i="47"/>
  <c r="H98" i="47" s="1"/>
  <c r="F99" i="47"/>
  <c r="H99" i="47" s="1"/>
  <c r="F100" i="47"/>
  <c r="H100" i="47" s="1"/>
  <c r="F101" i="47"/>
  <c r="H101" i="47" s="1"/>
  <c r="F102" i="47"/>
  <c r="H102" i="47" s="1"/>
  <c r="F103" i="47"/>
  <c r="H103" i="47" s="1"/>
  <c r="F104" i="47"/>
  <c r="H104" i="47" s="1"/>
  <c r="F105" i="47"/>
  <c r="H105" i="47" s="1"/>
  <c r="F106" i="47"/>
  <c r="H106" i="47" s="1"/>
  <c r="F107" i="47"/>
  <c r="H107" i="47" s="1"/>
  <c r="F108" i="47"/>
  <c r="H108" i="47" s="1"/>
  <c r="F109" i="47"/>
  <c r="H109" i="47" s="1"/>
  <c r="F110" i="47"/>
  <c r="H110" i="47" s="1"/>
  <c r="F111" i="47"/>
  <c r="H111" i="47" s="1"/>
  <c r="F112" i="47"/>
  <c r="H112" i="47" s="1"/>
  <c r="F113" i="47"/>
  <c r="H113" i="47" s="1"/>
  <c r="F114" i="47"/>
  <c r="H114" i="47" s="1"/>
  <c r="F115" i="47"/>
  <c r="H115" i="47" s="1"/>
  <c r="F116" i="47"/>
  <c r="H116" i="47" s="1"/>
  <c r="F117" i="47"/>
  <c r="F118" i="47"/>
  <c r="H118" i="47" s="1"/>
  <c r="F119" i="47"/>
  <c r="H119" i="47" s="1"/>
  <c r="F120" i="47"/>
  <c r="H120" i="47" s="1"/>
  <c r="F121" i="47"/>
  <c r="H121" i="47" s="1"/>
  <c r="F122" i="47"/>
  <c r="H122" i="47" s="1"/>
  <c r="F123" i="47"/>
  <c r="H123" i="47" s="1"/>
  <c r="F124" i="47"/>
  <c r="H124" i="47" s="1"/>
  <c r="F125" i="47"/>
  <c r="H125" i="47" s="1"/>
  <c r="F126" i="47"/>
  <c r="H126" i="47" s="1"/>
  <c r="F127" i="47"/>
  <c r="H127" i="47" s="1"/>
  <c r="F128" i="47"/>
  <c r="H128" i="47" s="1"/>
  <c r="F129" i="47"/>
  <c r="H129" i="47" s="1"/>
  <c r="F133" i="47"/>
  <c r="H133" i="47" s="1"/>
  <c r="F135" i="47"/>
  <c r="H135" i="47" s="1"/>
  <c r="F136" i="47"/>
  <c r="H136" i="47" s="1"/>
  <c r="F137" i="47"/>
  <c r="H137" i="47" s="1"/>
  <c r="F139" i="47"/>
  <c r="H139" i="47" s="1"/>
  <c r="F141" i="47"/>
  <c r="H141" i="47" s="1"/>
  <c r="F142" i="47"/>
  <c r="H142" i="47" s="1"/>
  <c r="F143" i="47"/>
  <c r="H143" i="47" s="1"/>
  <c r="F144" i="47"/>
  <c r="H144" i="47" s="1"/>
  <c r="F145" i="47"/>
  <c r="H145" i="47" s="1"/>
  <c r="F146" i="47"/>
  <c r="H146" i="47" s="1"/>
  <c r="F4" i="47"/>
  <c r="H4" i="47" s="1"/>
  <c r="H117" i="47" l="1"/>
  <c r="F155" i="47"/>
  <c r="F154" i="47"/>
</calcChain>
</file>

<file path=xl/sharedStrings.xml><?xml version="1.0" encoding="utf-8"?>
<sst xmlns="http://schemas.openxmlformats.org/spreadsheetml/2006/main" count="367" uniqueCount="192">
  <si>
    <t>Ilość</t>
  </si>
  <si>
    <t>Wartość netto</t>
  </si>
  <si>
    <t>Lp.</t>
  </si>
  <si>
    <t>Nazwa przedmiotu zamówienia</t>
  </si>
  <si>
    <t>Cena netto</t>
  </si>
  <si>
    <t>Wartość brutto</t>
  </si>
  <si>
    <t>ZADANIE NR 1</t>
  </si>
  <si>
    <t>Szt.</t>
  </si>
  <si>
    <t>Jedn. miary</t>
  </si>
  <si>
    <t>Podatek VAT zł</t>
  </si>
  <si>
    <t>Śruba tytanowa, samogwintująca, system mikro, śr. 1,0 mm, dł. 2, 3, 4, 5, 6, 7, 9, 11, 13 mm oraz śr. 1,2 mm, dł. 3, 5, 7, 9, 11, 13 mm do wyboru Zamawiającego.</t>
  </si>
  <si>
    <t>Śruba tytanowa, samowiercąca, typ pogłębiony krzyżak, system mikro, śr. 1,2 mm, dł. 3.5, 4, 5, 6, 7 mm do wyboru Zamawiającego.</t>
  </si>
  <si>
    <t>Wiertło stalowe, spiralne z ogranicznikiem, system 1.0 mm, śr. 0,7 mm do wyboru Zamawiającego</t>
  </si>
  <si>
    <t>Wiertło stalowe, spiralne z ogranicznikiem, system 1.0 mm, śr. 0,8 mm do wyboru Zamawiającego</t>
  </si>
  <si>
    <t>Wiertło stalowe, spiralne z ogranicznikiem, system 1.2 mm, śr. 1,0 mm do wyboru Zamawiającego</t>
  </si>
  <si>
    <t>Płytka tytanowa, system mikro 1.0 mm, prosta, 6-otw., gr. 0,6 mm</t>
  </si>
  <si>
    <t>Siatka tytanowa mesh, system mikro 1.0 mm, rozm. 25x15 mm, gr. 0,2 mm</t>
  </si>
  <si>
    <t>Siatka tytanowa mesh, system mikro 1.0 mm, rozm. 30x32 mm, gr. 0,2 mm</t>
  </si>
  <si>
    <t>Śruba tytanowa, samowiercąca, typ pogłębiony krzyżak, system mikro, śr. 1,5 mm, dł. 3.5, 4, 5, 6, 7 mm do wyboru Zamawiającego.</t>
  </si>
  <si>
    <t>Śruba tytanowa, samogwintująca, typ pogłębiony krzyżak, system mikro, śr. 1,5 mm, dł. 3.5, 4, 5, 6, 7, 8 mm do wyboru Zamawiającego.</t>
  </si>
  <si>
    <t>Śruba tytanowa, samogwintująca, typ pogłębiony krzyżak, system mikro, śr. 1,5 mm, dł. 9, 11, 13, 15, 17, 19 mm do wyboru Zamawiającego.</t>
  </si>
  <si>
    <t>Śruba tytanowa awaryjna, samogwintująca, typ pogłębiony krzyżak, system mikro, śr. 1,8 mm, dł. 3.5, 4, 5, 7 mm do wyboru Zamawiającego.</t>
  </si>
  <si>
    <t>Wiertło stalowe, spiralne z ogranicznikiem, system 1.5 mm, śr. 1,1 mm do wyboru Zamawiającego</t>
  </si>
  <si>
    <t>Płytka tytanowa brzegów oczodołu, grubość 0,6 mm</t>
  </si>
  <si>
    <t>Płytka tytanowa, system mikro 1.5 mm, prosta, 24-otw., gr. 0,6 mm</t>
  </si>
  <si>
    <t>Płytka tytanowa, system mikro 1.5 mm, prosta, 16-otw., gr. 0,6 mm</t>
  </si>
  <si>
    <t>Płytka tytanowa, system mikro 1.5 mm, prosta z mostem, gr. 0,6 mm</t>
  </si>
  <si>
    <t>Płytka tytanowa, system mikro 1.5 mm, kształt "L", gr. 0,6 mm, 4-otw. i 5-otw. do wyboru Zamawiającego</t>
  </si>
  <si>
    <t>Płytka tytanowa system mikro 1.5 mm, kształt "Y", gr. 0,6 mm:
- 5-otw. (3-otw na górze + 2-otw. na dole) z mostem krótkim, średnim lub długim,
- 5-otw. (2-otw. na górze + 3-otw. na dole) z mostem,
do wyboru Zamawiającego.</t>
  </si>
  <si>
    <t xml:space="preserve">Płytka tytanowa system mikro 1.5 mm, kształt "podwójny Y", 6-otw., gr. 0,6 mm, z mostem krótkim, średnim i długim do wyboru Zamawiającego. </t>
  </si>
  <si>
    <t>Płytka tytanowa typu X, 4 otworowa, grubość 0,6 mm</t>
  </si>
  <si>
    <t>Płytka typu T, 3+4  otworowy, grubość 0,6 mm</t>
  </si>
  <si>
    <t>Płytka ramkowa 4 otw., grubość 0,6 mm</t>
  </si>
  <si>
    <t>Płytka ramkowa 6 otw., grubość 0,6 mm</t>
  </si>
  <si>
    <t>Płytka ramkowa 8 otw., grubość 0,6 mm</t>
  </si>
  <si>
    <t>Płytka ramkowa 10 otw., grubość 0,6 mm</t>
  </si>
  <si>
    <t>Płytka ramkowa 30 otw., grubość 0,6 mm</t>
  </si>
  <si>
    <t>Płytka ramkowa 24 otw., grubość 0,6 mm</t>
  </si>
  <si>
    <t>Płytka tytanowa do zabiegów ortognatycznych szczęki, gr 1,0 mm, odstęp 0, 1, 3, 5, 7, 9 lub 11 mm, lewa lub prawa do wyboru Zamawiającego</t>
  </si>
  <si>
    <t>Płytka tytanowa typu "L" do zabiegów ortognatycznych szczęki, gr 0,6 mm, wstępnie ukształtowane 3D, lewe i prawe, trzy rodzaje do wyboru Zamawiającego</t>
  </si>
  <si>
    <t>Płytka tytanowa typu "2xL połączone" do zabiegów ortognatycznych szczęki, gr 0,6 mm, wstępnie ukształtowane 3D, lewe i prawe</t>
  </si>
  <si>
    <t>Płytka tytanowa system mikro 1.5 mm, do genioplastyki, odstęp 1, 3, 5, 7, 9 lub 11 mm do wyboru zamawiającego, gr. 0,6 mm</t>
  </si>
  <si>
    <t>Siatka tytanowa do rekonstrukcji dna oczodołu, dwustronna, anatomicznie wycięta, z możliwością fiksacji na dolnym brzegu oczodołu, system mikro 1.5 mm, gr. 0,3 mm oraz 0,5 mm do wyboru Zamawiającego</t>
  </si>
  <si>
    <t>Trójwymiarowa płytka tytanowa do rekonstrukcji dna oczodołu, z możliwością fiksacji na dolnym brzegu oczodołu, system mikro 1.5 mm, gr. 0,4 mm oraz 0,5 mm, lewa i prawa do wyboru Zamawiającego</t>
  </si>
  <si>
    <t>Płytka resorbowalna do rekonstrukcji dna oczodołu (polimer kwasu mlekowego), pakowana sterylnie, gr. 0.1, 0.2, 0.3, 0.4 do wyboru Zamawiającego</t>
  </si>
  <si>
    <t>Płytka resorbowalna do rekonstrukcji dna oczodołu (polimer kwasu mlekowego), pakowana sterylnie:
- śr.  30 mm, gr. 0,6 mm, z dodatkowymi wypustkami oraz otworami do fiksacji na dolnym brzegu oczodołu,
- 40 x 40 mm, gr. 0,6 mm, z anatomicznym wycięciem na kanał nerwowy, z otworami do fiksacji na dolnym brzegu oczodołu,
do wyboru Zamawiającego</t>
  </si>
  <si>
    <t>Płytki tytanowe do zamknięcia otworów po trepanacji czaszki, kilka rozmiwarów do wyboru Zamawiającego</t>
  </si>
  <si>
    <t>Płytki resorbowalne do zamknięcia otworów po trepanacji czaszki, kilka rozmiwarów do wyboru Zamawiającego</t>
  </si>
  <si>
    <t>Siatka rekonstrukcyjna 3D systemu 1,5 mm, grubość 0,3 mm oraz 0,6 mm do wyboru Zamawiającego, rozm 80x80 mm.</t>
  </si>
  <si>
    <t>Siatka rekonstrukcyjna 3D systemu 1,5 mm, grubość 0,6 mm, rozm 120x120 mm.</t>
  </si>
  <si>
    <t>Siatka rekonstrukcyjna 3D systemu 1,5 mm, grubość 0,6 mm, rozm 200x200 mm.</t>
  </si>
  <si>
    <t xml:space="preserve">Płytka ze wzmocnionego stopu tytanu, system mini 2.0 mm, prosta, gr. 1,0 mm:
- 4-otw. z mostem krótkim oraz długim,
- 8-otw. bez mostu,
do wyboru Zamawiającego. </t>
  </si>
  <si>
    <t xml:space="preserve">Płytka ze wzmocnionego stopu tytanu, system mini 2.0 mm, 6 otw., gr. 1,0 mm, w kształcie księżyca, z mostem krótkim, średnim lub długim do wyboru Zamawiającego. </t>
  </si>
  <si>
    <t>Płytka ze wzmocnionego stopu tytanu, system mini 2.0 mm, 2x14-otw., gr. 1,0 mm</t>
  </si>
  <si>
    <t>Płytka żuchwowa, 4 otw., grubość 1,0 mm, z mostem średnim lub długim do wyboru Zamawiającego</t>
  </si>
  <si>
    <t>Płytka żuchwowa, 6 otw., grubość 1,0 mm, z mostem lub bez do wyboru Zamawiającego</t>
  </si>
  <si>
    <t>Płytka żuchwowa, adaptacyjna, 14 otw., z nagwintowanymi otworami, grubość 1,0 mm, pasująca do śrub blokujących 2,0 mm oraz 2,3 mm</t>
  </si>
  <si>
    <t>Płytka tytanowa, 4 otw., z nagwintownymi otworami, pasująca do śrub blokujących 2,0 mm oraz 2,3 mm</t>
  </si>
  <si>
    <t>Płytka tytanowa, 6 otw. z mostem, z nagwintownymi otworami, pasująca do śrub blokujących 2,0 mm oraz 2,3 mm</t>
  </si>
  <si>
    <t>Płytka tytanowa, 6 otw., gr. 1,0 mm, w kształcie księżyca, z mostem krótkim, średnim lub długim do wyboru Zamawiającego, z nagwintowanymi otworami, pasująca do śrub blokujących 2,0 mm oraz 2,3 mm</t>
  </si>
  <si>
    <t>Płytka tytanowa, z dwoma rzędami otworów 2x6, gr. 1,0 mm, prosta lub wygięta do wyboru Zamawiającego, z nagwintowanymi otworami, pasująca do śrub blokujących 2,0 mm oraz 2,3 mm</t>
  </si>
  <si>
    <t>Płytka tytanowa, 4 otw. lub 6 otw. do wyboru Zamawiającego, z mostem, z nagwintownymi otworami, pasująca do śrub blokujących 2,0 mm oraz 2,3 mm, gr 1,5 mm</t>
  </si>
  <si>
    <t>Płytka tytanowa 6 otw., gr. 1,5 mm, w kształcie księżyca, z mostem krótkim lub długim do wyboru Zamawiającego, z nagwintownymi otworami, pasująca do śrub blokujących 2,0 mm oraz 2,3 mm, gr 1,5 mm</t>
  </si>
  <si>
    <t>Płytka tytanowa, 6 otw. lub 8 otw. do wyboru Zamawiającego, gr. 1,0 mm, kształt typu "bumerang", z mostem, z nagwintowanymi otworam,i pasująca do śrub blokujących 2,0 mm oraz 2,3 mm</t>
  </si>
  <si>
    <t>Płytka tytanowa do kąta żuchwy, system mini 2.0 mm, wygięta kątowo, z mostem, gr. 1,5 mm, 6-otw. w tym 2 otwory kompresyjne.</t>
  </si>
  <si>
    <t>Płytka tytanowa system mini 2.0 mm, prosta, gr. 1,0 mm, 16-otw.</t>
  </si>
  <si>
    <t>Płytka tytanowa system mini 2.0 mm, prosta, gr. 1,0 mm, 40-otw.</t>
  </si>
  <si>
    <t>Płytka tytanowa system mini 2.0 mm, prosta, gr. 1,4 mm, 25-otw.</t>
  </si>
  <si>
    <t>Śruba tytanowa, samogwintująca, typ pogłębiony krzyżak, system mini, śr. 2,0 mm, dł. 4, 5, 6, 7, 9, 11 mm do wyboru Zamawiającego.</t>
  </si>
  <si>
    <t>Śruba tytanowa, samogwintująca, typ pogłębiony krzyżak, system mini, śr. 2,0 mm, dł. 13, 15, 17, 19 mm do wyboru Zamawiającego.</t>
  </si>
  <si>
    <t>Śruba tytanowa, samowiercąca, typ pogłębiony krzyżak, system mini, śr. 2,0 mm, dł. 5, 6, 7, 9 mm do wyboru Zamawiającego.</t>
  </si>
  <si>
    <t>Śruba tytanowa awaryjna, samogwintująca, typ pogłębiony krzyżak, system mini, śr. 2,3 mm, dł. 4, 5, 7, 9 mm do wyboru Zamawiającego.</t>
  </si>
  <si>
    <t>Wiertło stalowe, spiralne z ogranicznikiem, system 2.0 mm, śr. 1,5 mm do wyboru Zamawiającego</t>
  </si>
  <si>
    <t>Płytka tytanowa do złamań wyrostka kłykciowego, system mini 2.0 mm, gr. 1,0 mm, 4-otw. oraz 5-otw. do wyboru Zamawiającego.</t>
  </si>
  <si>
    <t>Płytka tytanowa do złamań wyrostka kłykciowego, system mini 2.0 mm, prosta, z mostem krótkim oraz długim do wyboru Zamawiającego, gr. 1,0 mm, 4-otw., z jednej strony otwory przybliżone, z drugiej strony płytki otwory oddalone od siebie.</t>
  </si>
  <si>
    <t>Płytka tytanowa do złamań wyrostka kłykciowego, system mini 2.0 mm, gr. 1,0 mm, 7-otw., 8-otw., 9-otw. do wyboru Zamawiającego.</t>
  </si>
  <si>
    <t>Płytka typu "Y", system mini 2.0 mm, 5 otw., grubość 0,6 oraz 1,0 mm</t>
  </si>
  <si>
    <t>Płytka typu "podwójne Y", system mini 2.0 mm, 6 otw., grubość 0,6 oraz 1,0 mm</t>
  </si>
  <si>
    <t>Podwójna prosta płytka do ortognatyki połączona jednym oraz dwoma mostami do wyboru Zamawiającego, z naniesioną laserowo podziałką, gr. 1.0 mm</t>
  </si>
  <si>
    <t xml:space="preserve">Płytka do ortognatyki BSSO, 6-otw. z podwójnym mostem krótkim, średnim oraz długim do wyboru Zamawiającego, z nagwintowanymi otworami dla śrub blokujących z laserowo naniesioną podziałką, </t>
  </si>
  <si>
    <r>
      <t>Wpłytka prosta system mini 2.0 mm, 4-otw. skręcona wzdłuż własnej osi o 80</t>
    </r>
    <r>
      <rPr>
        <sz val="9"/>
        <color indexed="8"/>
        <rFont val="Arial"/>
        <family val="2"/>
        <charset val="238"/>
      </rPr>
      <t>°</t>
    </r>
    <r>
      <rPr>
        <sz val="9"/>
        <color indexed="8"/>
        <rFont val="Verdana"/>
        <family val="2"/>
      </rPr>
      <t xml:space="preserve"> oraz 6-otw. skecowa wzdłuż własnej osi o 110</t>
    </r>
    <r>
      <rPr>
        <sz val="9"/>
        <color indexed="8"/>
        <rFont val="Arial"/>
        <family val="2"/>
        <charset val="238"/>
      </rPr>
      <t>°, prawa i lewa do wyboru Zamawiającego</t>
    </r>
  </si>
  <si>
    <t>Śruba stalowa IMF, typ pogłębiony krzyżak, system mini, śr. 2,0 mm, dł. 8mm oraz 12 mm do wyboru Zamawiającego. Śruba przystosowana do wprowadzania umieszczonym pod kątem śrubokrętem.</t>
  </si>
  <si>
    <t>Drut kostny miękki, śr. 0.2, 0.3, 0.4 mm do wyboru Zamawiającego, dł. 10 m</t>
  </si>
  <si>
    <t>Drut kostny miękki, śr. 0.5, 0.6, 0.7 mm do wyboru Zamawiającego, dł. 10 m</t>
  </si>
  <si>
    <t>Płytka tytanowa system mini 2.0 mm, kształt "L", gr. 0,6 mm oraz 1,0 mm, lewa i prawa, 4-otw., 90°, z mostem krótkim, średnim oraz długim do wyboru Zamawiającego.</t>
  </si>
  <si>
    <t>Płytka tytanowa system mini 2.0 mm, kształt "L", gr. 0,7 mm, lewa i prawa:
- 5-otw., 100°, z mostem,
- 5-otw., 100°, z mostem,
- 9-otw., 100°, z mostem,
do wyboru Zamawiającego.</t>
  </si>
  <si>
    <t>Płytka tytanowa system mini 2.0 mm, dwustronna, z naniesioną laserowo podziałką:
- 4-otw., z mostem, gr. 0,8 mm, kształt "T",
- 4-otw., z mostem, gr. 1,0 mm, kształt "T",
- 4-otw., z mostem, gr. 0,8 mm, kształt "L",
- 4-otw., z mostem, gr. 1,0 mm, kształt "L",
- 4-otw., z mostem, gr. 0,8 mm, kształt "C",
- 4-otw., z mostem, gr. 1,0 mm, kształt "C",
do wyboru Zamawiającego.</t>
  </si>
  <si>
    <t>Płytka tytanowa system mini 2.0 mm, dwustronna, prosta, z mostem, z naniesioną laserowo podziałką.</t>
  </si>
  <si>
    <t>Płytka tytanowa system mini 2.0 mm, do genioplastyki, "pełna", odstęp 2, 4, 6, 8, 10, 12, 14 mm do wyboru zamawiającego, gr. 0,6 mm</t>
  </si>
  <si>
    <t>Płytka tytanowa system mini 2.0 mm, do genioplastyki, "wycięta", odstęp 2, 3, 4, 6, 8, 10 mm do wyboru zamawiającego, gr. 0,8 mm</t>
  </si>
  <si>
    <t>Płytka tytanowa system mini 2.0 mm, do genioplastyki, odstęp 2, 3, 4, 5, 6, 7, 8, 9 mm do wyboru zamawiającego, gr. 0,6 mm</t>
  </si>
  <si>
    <t>Płytka ramkowa systemu 2.0 mm, grubość 0,6 mm, min. 28 otworów</t>
  </si>
  <si>
    <t>Siatka rekonstrukcyjna systemu 2.0 mm, grubość 0,6 mm, min. 120 otworów</t>
  </si>
  <si>
    <t>Płytka ortodontyczna, różne kształty i rozmiary do wyboru Zamawiającego</t>
  </si>
  <si>
    <t>Śruba ortodontyczna system mikro 1.5 mm, śr. 1.5 mm oraz 2.0 mm, dł. Gwintu 6, 8, 10 mm do wyboru Zamawiającego</t>
  </si>
  <si>
    <t>Płytka rekonstrukcyjna do żuchwy, system 2,0 oraz 2,3 mm, prosta, min 20-otw., gr. 2,0 mm. Płytka z gwintowanymi otworami przystosowana do śrub blokujących oraz śrub standardowych. Możliwość wprowadzania i blokowania śrub pod kątem do min 20°.</t>
  </si>
  <si>
    <t>Płytka rekonstrukcyjna do podstawy i gałęzi żuchwy, system 2,0 oraz 2,3 mm, prawa oraz lewa do wyboru Zamawiającego, min 6+20-otw., gr. 2,0 mm. Płytka z gwintowanymi otworami przystosowana do śrub blokujących oraz śrub standardowych. Możliwość wprowadzania i blokowania śrub pod kątem do min 20°.</t>
  </si>
  <si>
    <t>Płytka rekonstrukcyjna 3D do podstawy i gałęzi żuchwy, system 2,0 oraz 2,3 mm, gr. 2,0 mm lub 2,5 mm, prawa oraz lewa do wyboru Zamawiającego, min 6+20-otw., ze wzmocnioną konstrkcją w okolicy kąta żychwy. Płytka z gwintowanymi otworami przystosowana do śrub blokujących oraz śrub standardowych. Możliwość wprowadzania i blokowania śrub pod kątem do min 20°.</t>
  </si>
  <si>
    <t>Płytka rekonstrukcyjna do podstawy i gałęzi żuchwy, system 2,0 oraz 2,3 mm, prawa oraz lewa do wyboru Zamawiającego, min 6+20+6-otw., gr. 2,0 mm. Płytka z gwintowanymi otworami przystosowana do śrub blokujących oraz śrub standardowych. Możliwość wprowadzania i blokowania śrub pod kątem do min 20°.</t>
  </si>
  <si>
    <t>Śruba tytanowa, samogwintująca, blokująca, typ pogłębiony krzyżak, gwintowana na całej długości, śr. 2,0 mm oraz 2,3 mm, dł. 5, 7, 9, 11, 13, 15, 17, 19 mm do wyboru Zamawiającego. Śruba może być wprowadzana i blokowana w płytce pod kątem do min 20°. Śruby pakowane w klipach przeznaczonych do sterylizacji. Klipy oznaczone kolorystycznie dla każdego systemu.</t>
  </si>
  <si>
    <t>Wiertło stalowe, spiralne z ogranicznikiem, system 2.0 oraz 2,3 mm, śr. 1,5 oraz 1,9 mm do wyboru Zamawiającego</t>
  </si>
  <si>
    <t>Płytka adaptacyjna, resorbowalna (polimer kwasu mlekowego), prosta z mostem, 4-otw., gr. 0,8 oraz 1,0 mm, pakowana sterylnie</t>
  </si>
  <si>
    <t>Płytka adaptacyjna, resorbowalna (polimer kwasu mlekowego), prosta, 8-otw., gr. 1,0 mm, pakowana sterylnie</t>
  </si>
  <si>
    <t>Płytka adaptacyjna, resorbowalna (polimer kwasu mlekowego), kształt "L", 6-otw., gr. 1,0 mm, lewa oraz prawa do wyboru Zamawiającego, pakowana sterylnie</t>
  </si>
  <si>
    <t>Płytka adaptacyjna, resorbowalna (polimer kwasu mlekowego), "podwójne Y", 6-otw., gr. 1,0 mm, pakowana sterylnie</t>
  </si>
  <si>
    <t>Siatka mesh, resorbowalna (polimer kwasu mlekowego), 51x51 mm, gr. 0,6 mm oraz 1,0 mm do wyboru Zamawiającego, pakowana sterylnie</t>
  </si>
  <si>
    <t>Siatka mesh, resorbowalna (polimer kwasu mlekowego), 126x126 mm, gr. 0,6 mm oraz 1,0 mm do wyboru Zamawiającego, pakowana sterylnie</t>
  </si>
  <si>
    <t>Piny resorbowalne aplikowane metodą ultradźwiękową, piny z materiału resorbowalnego nie zawierającego glukozy, sterylne, śr. 1.6 mm, dł. 4, 5, 6, 7 mm do wyboru Zamawiającego. Opakowanie zawiera 2 piny w klipie.</t>
  </si>
  <si>
    <t>op.2szt</t>
  </si>
  <si>
    <t>Piny resorbowalne aplikowane metodą ultradźwiękową, piny z materiału resorbowalnego nie zawierającego glukozy, sterylne, śr. 1.6 mm, dł. 4, 5, 6, 7 mm do wyboru Zamawiającego. Opakowanie zawiera 5 piny w klipie.</t>
  </si>
  <si>
    <t>op.5szt</t>
  </si>
  <si>
    <t>Piny resorbowalne aplikowane metodą ultradźwiękową, piny z materiału resorbowalnego nie zawierającego glukozy, sterylne, śr. 2.1 mm, dł. 4, 5, 7, 9 mm do wyboru Zamawiającego. Opakowanie zawiera 2 piny w klipie.</t>
  </si>
  <si>
    <t>Piny resorbowalne aplikowane metodą ultradźwiękową, piny z materiału resorbowalnego nie zawierającego glukozy, sterylne, śr. 2.1 mm, dł. 4, 5, 7, 9 mm do wyboru Zamawiającego. Opakowanie zawiera 5 piny w klipie.</t>
  </si>
  <si>
    <t>Piny resorbowalne aplikowane metodą ultradźwiękową, piny z materiału resorbowalnego nie zawierającego glukozy, sterylne, śr. 2.1 mm, dł. 11, 13, 15, 17 mm do wyboru Zamawiającego. Opakowanie zawiera 2 piny w klipie.</t>
  </si>
  <si>
    <t>Płytka resorbowalna (polimer kwasu mlekowego), prosta 8-otw., pakowana sterylnie</t>
  </si>
  <si>
    <t>Płytka resorbowalna (polimer kwasu mlekowego), prosta 22-otw., pakowana sterylnie</t>
  </si>
  <si>
    <t>Płytka resorbowalna (polimer kwasu mlekowego), dwurzędowa 2x25 otw., pakowana sterylnie</t>
  </si>
  <si>
    <t>Płytka resorbowalna (polimer kwasu mlekowego), dwurzędowa 2x49 otw., gr. 1,0 mm, pakowana sterylnie</t>
  </si>
  <si>
    <t>Płytka resorbowalna (polimer kwasu mlekowego), 16 x 251 mm, gr. 0,8 mm, pakowana sterylnie</t>
  </si>
  <si>
    <t>Wiertło stalowe do pinów resorbowalnych, do prostnicy, do wyboru Zamawiającego</t>
  </si>
  <si>
    <t>Indywidualny implant rekonstrukcyjny sklepienia czaszki wykonany z tytanu lub PEEK (do wyboru Zamawiającego) na podstawie obrazu tomografii komputerowej podanej przez Zamawiającego, Rozmiar implantu mały Ø &lt; 60 cm</t>
  </si>
  <si>
    <t>Indywidualny implant rekonstrukcyjny sklepienia czaszki wykonany z tytanu lub PEEK (do wyboru Zamawiającego) na podstawie obrazu tomografii komputerowej podanej przez Zamawiającego, Rozmiar implantu średni Ø 60 - 110 cm</t>
  </si>
  <si>
    <t>Indywidualny implant rekonstrukcyjny sklepienia czaszki wykonany z tytanu lub PEEK (do wyboru Zamawiającego) na podstawie obrazu tomografii komputerowej podanej przez Zamawiającego, Rozmiar implantu duży Ø 110 - 150 cm</t>
  </si>
  <si>
    <t>Indywidualny implant rekonstrukcyjny sklepienia czaszki wykonany z tytanu lub PEEK (do wyboru Zamawiającego) na podstawie obrazu tomografii komputerowej podanej przez Zamawiającego, Rozmiar implantu b. duży Ø &gt; 150 cm</t>
  </si>
  <si>
    <t>Indywidualny implant rekonstrukcyjny żuchwy wykonany z tytanu na podstawie obrazu tomografii komputerowej podanej przez Zamawiającego, połowa żuchwy</t>
  </si>
  <si>
    <t>Indywidualny implant rekonstrukcyjny żuchwy wykonany z tytanu na podstawie obrazu tomografii komputerowej podanej przez Zamawiającego, cała żuchwa</t>
  </si>
  <si>
    <t>Indywidualny implant rekonstrukcyjny żuchwy wykonany z tytanu na podstawie obrazu tomografii komputerowej podanej przez Zamawiającego, cała żuchwa - implant rozbudowany</t>
  </si>
  <si>
    <t>Indywidualny implant rekonstrukcyjny szczęki wykonany z tytanu na podstawie obrazu tomografii komputerowej podanej przez Zamawiającego</t>
  </si>
  <si>
    <t>Indywidualny implant rekonstrukcyjny oczodołu wykonany z tytanu na podstawie obrazu tomografii komputerowej podanej przez Zamawiającego, jedna ściana oczodołu</t>
  </si>
  <si>
    <t>Indywidualny implant rekonstrukcyjny oczodołu wykonany z tytanu na podstawie obrazu tomografii komputerowej podanej przez Zamawiającego, jedna ściana oczodołu, złożony implant</t>
  </si>
  <si>
    <t>Indywidualny implant rekonstrukcyjny oczodołu wykonany z tytanu na podstawie obrazu tomografii komputerowej podanej przez Zamawiającego, dwie ściany oczodołu</t>
  </si>
  <si>
    <t>Indywidualny implant rekonstrukcyjny oczodołu wykonany z tytanu na podstawie obrazu tomografii komputerowej podanej przez Zamawiającego, trzy ściany oczodołu</t>
  </si>
  <si>
    <t>Indywidualny model czaszki pacjenta do zabiegów ortognatycznych wykonany na podstawie tomografii komputerowej, podwójny</t>
  </si>
  <si>
    <t>Indywidualny model czaszki pacjenta wykonany na podstawie tomografii komputerowej, pełny</t>
  </si>
  <si>
    <t>Indywidualny model czaszki pacjenta wykonany na podstawie tomografii komputerowej, połowa</t>
  </si>
  <si>
    <t>Indywidualna szyna zębowa wykonana na bazie tomografii komputerowej podanej przez Zamawiającego</t>
  </si>
  <si>
    <t>Indywidualna szyna zębowa typu Piggyback Splint wykonana na bazie tomografii komputerowej podanej przez Zamawiającego</t>
  </si>
  <si>
    <t>Indywidualna rozbudowana szyna zębowa wykonana na bazie tomografii komputerowej podanej przez Zamawiającego</t>
  </si>
  <si>
    <t>Razem</t>
  </si>
  <si>
    <t>-</t>
  </si>
  <si>
    <t>Śruba tytanowa IMF, typ pogłębiony krzyżak, system mini, śr. 2,0 mm, dł. 8mm oraz 12 mm do wyboru Zamawiającego. Śruba przystosowana do wprowadzania umieszczonym pod kątem śrubokrętem.</t>
  </si>
  <si>
    <t>Indywidualny szyblon do osteotomii czaszki wykonany na podstawie obrazu tomografii komputerowej podanej przez Zamawiającego do zabiegów FOA</t>
  </si>
  <si>
    <t>Indywidualny szablon osteotomii obszaru pobrania przeszczepu w rekonstrukcji szczęki/żuchwy</t>
  </si>
  <si>
    <t>Indywidualny szablon osteotomii w obszarze szczęki/żuchwy</t>
  </si>
  <si>
    <t>Indywidualne płytki ortognatyczne szczęki na poziomie Le Fort I wykonane na podstawie planowania z obrazu tomografii komputerowej podanej przez Zamawiającego, 4 x oddzielne płytki "L"</t>
  </si>
  <si>
    <t>Szablony do indywidualne płytek ortognatycznych szczęki na poziomie Le Fort I wykonanych na podstawie planowania z obrazu tomografii komputerowej podanej przez Zamawiającego</t>
  </si>
  <si>
    <t>Indywidualne płytki ortognatyczne szczęki na poziomie Le Fort I wykonane na podstawie planowania z obrazu tomografii komputerowej podanej przez Zamawiającego, 1 x podwójna i 2 x oddzielne płytki "L"</t>
  </si>
  <si>
    <t>Szablony do indywidualne płytek ortognatycznych BSSO na wykonanych na podstawie planowania z obrazu tomografii komputerowej podanej przez Zamawiającego</t>
  </si>
  <si>
    <t>Indywidualne płytki ortognatyczne żuchwy do BSSO wykonane na podstawie planowania z obrazu tomografii komputerowej podanej przez Zamawiającego, 2 x płytki żuchwyi</t>
  </si>
  <si>
    <t>Indywidualne płytki ortognatyczne szczęki na poziomie Le Fort I wykonane na podstawie planowania z obrazu tomografii komputerowej podanej przez Zamawiającego, 1 x całościowa płytka szczęki</t>
  </si>
  <si>
    <t>Indywidualna płytka ortognatyczna bródki wykonana na podstawie planowania z obrazu tomografii komputerowej podanej przez Zamawiającego</t>
  </si>
  <si>
    <t>Szablony do indywidualne płytek ortognatycznych bródki na wykonanych na podstawie planowania z obrazu tomografii komputerowej podanej przez Zamawiającego</t>
  </si>
  <si>
    <t>Indywidualny implant twarzoczaszki wykonany z PEEK</t>
  </si>
  <si>
    <t>Indywidualny implant podokostnowy szczęki/żuchwy wykonany na podstawie planowania z obrazu tomografii komputerowej podanej przez Zamawiającego</t>
  </si>
  <si>
    <t>Indywidualny implant "Cranial" wykonany z PEEK</t>
  </si>
  <si>
    <t>Indywidualny implant PEEK</t>
  </si>
  <si>
    <t>Indywidualny standardowy szablon osteotomii</t>
  </si>
  <si>
    <t>Płytka tytanowa do złamań wyroska kłykciowego 3D, gr. 1.0 mm, 9-otw. lewa i prawa do wyboru Zamawiającego</t>
  </si>
  <si>
    <t>Płytka tytanowa 3D do lini pośrodkowej żuchwy, gr. 1.0 mm, 2x4-otw. i 2x6-otw. do wyboru Zamawiającego</t>
  </si>
  <si>
    <t>Płytki tytanowe 3D Linea obliqua, gr. 1.0 mm, 6-otw., lewa i prawa do wyboru Zamawiającego</t>
  </si>
  <si>
    <t>Licencja roczna programu do wirtualnego planowania, zaopatrywania oraz rekonstrukcji kostnej w obrębie twarzoczaszki przy zabiegach chirurgii ortognatycznej, 6 stanowisk</t>
  </si>
  <si>
    <t>Jedn. m.</t>
  </si>
  <si>
    <t>Podatek VAT zł.</t>
  </si>
  <si>
    <t>Producent i nr katalogowy</t>
  </si>
  <si>
    <t>Płytki Bollarda lewe dla łuku górnego z haczykami o długości łącznika 21mm</t>
  </si>
  <si>
    <t>szt.</t>
  </si>
  <si>
    <t>Płytki Bollarda prawe dla łuku górnego z haczykami o długości łącznika 21mm</t>
  </si>
  <si>
    <t>Płytki Bollarda lewe dla łuku dolnego z haczykami o długości łącznika 16mm</t>
  </si>
  <si>
    <t>Płytki Bollarda prawe dla łuku dolnego z haczykami o długości łącznika 16mm</t>
  </si>
  <si>
    <t>Płytki Bollarda lewe dla łuku górnego z haczykami o długości łącznika 18mm dla dzieci</t>
  </si>
  <si>
    <t>Płytki Bollarda prawe dla łuku górnego z haczykami o długości łącznika 18mm dla dzieci</t>
  </si>
  <si>
    <t>Płytki Bollarda lewe dla łuku górnego z haczykami o długości łącznika 19mm Y</t>
  </si>
  <si>
    <t>Płytki Bollarda prawe dla łuku górnego z haczykami o długości łącznika 19mm Y</t>
  </si>
  <si>
    <t>Płytki Bollarda lewe dla łuku górnego zakończona perforowanym okrągłym elementem o długości łącznika 21mm</t>
  </si>
  <si>
    <t>Płytki Bollarda prawe dla łuku górnego zakończona perforowanym okrągłym elementem o długości łącznika 21mm</t>
  </si>
  <si>
    <t>Płytki Bollarda lewe dla łuku dolnego zakończona perforowanym okrągłym elementem o długości łącznika 16mm</t>
  </si>
  <si>
    <t>Płytki Bollarda prawe dla łuku dolnego zakończona perforowanym okrągłym elementem o długości łącznika 16mm</t>
  </si>
  <si>
    <t>Śruby do osteosyntezy  samonawiercające dł. 5mm</t>
  </si>
  <si>
    <t>Śruby do osteosyntezy  samonawiercające dł. 7mm</t>
  </si>
  <si>
    <t>Śruby do osteosyntezy  samogwintujące dł. 5mm</t>
  </si>
  <si>
    <t>Śruby do osteosyntezy  samogwintujące dł. 7mm</t>
  </si>
  <si>
    <t xml:space="preserve">Śrubokręt do osteosyntezy </t>
  </si>
  <si>
    <t>Wiertło 1,65mm</t>
  </si>
  <si>
    <t>Pojemnik ze stali nierdzewnej</t>
  </si>
  <si>
    <t>Wkrętak do śruby blokującej</t>
  </si>
  <si>
    <t>Pudełko na śruby</t>
  </si>
  <si>
    <r>
      <t xml:space="preserve">                                                                                     </t>
    </r>
    <r>
      <rPr>
        <b/>
        <sz val="9"/>
        <color theme="1"/>
        <rFont val="Arial"/>
        <family val="2"/>
      </rPr>
      <t>RAZEM</t>
    </r>
  </si>
  <si>
    <t>ZADANIE NR 2</t>
  </si>
  <si>
    <t>Zamówienia na okres 24 miesięcy.  Dostawa realizowana ma być na zasadzie komisu „Bank implantów”. Uzupełnienie Banku po rozliczeniu z Wykonawcą zużycia implantu.  Ilość i rodzj asortymentu w "banku" zostanie uzgodniony w Wykonawca po udzeleniu zamówienia (zawarciu umowy)</t>
  </si>
  <si>
    <t>Szt. 6</t>
  </si>
  <si>
    <t>2 lata</t>
  </si>
  <si>
    <t>Dotyczy pozycji nr 150 - płatność nastąpi w rocznych okresach rozliczeniowych, płatne pierwsza przy pierwszej fakturze za zużyte implanty, druga po upływie 12 miesiecy od daty zawarcia umowy.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</si>
</sst>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zł&quot;_-;\-* #,##0.00\ &quot;zł&quot;_-;_-* &quot;-&quot;??\ &quot;zł&quot;_-;_-@_-"/>
    <numFmt numFmtId="164" formatCode="_-* #,##0.00\ [$zł-415]_-;\-* #,##0.00\ [$zł-415]_-;_-* &quot;-&quot;??\ [$zł-415]_-;_-@_-"/>
    <numFmt numFmtId="165" formatCode="#,##0.00\ [$PLN]"/>
  </numFmts>
  <fonts count="53"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9"/>
      <color theme="1"/>
      <name val="Century Gothic"/>
      <family val="2"/>
      <charset val="238"/>
    </font>
    <font>
      <sz val="11"/>
      <color indexed="8"/>
      <name val="Calibri"/>
      <family val="2"/>
      <charset val="238"/>
    </font>
    <font>
      <sz val="9"/>
      <color indexed="8"/>
      <name val="Century Gothic"/>
      <family val="2"/>
      <charset val="238"/>
    </font>
    <font>
      <sz val="10"/>
      <color rgb="FF000000"/>
      <name val="Arial"/>
      <family val="2"/>
      <charset val="238"/>
    </font>
    <font>
      <b/>
      <sz val="10"/>
      <name val="Arial"/>
      <family val="2"/>
      <charset val="238"/>
    </font>
    <font>
      <b/>
      <sz val="10"/>
      <color rgb="FF000000"/>
      <name val="Arial"/>
      <family val="2"/>
      <charset val="238"/>
    </font>
    <font>
      <b/>
      <sz val="10"/>
      <color rgb="FFFFFFFF"/>
      <name val="Arial"/>
      <family val="2"/>
      <charset val="238"/>
    </font>
    <font>
      <sz val="10"/>
      <color rgb="FFCC0000"/>
      <name val="Arial"/>
      <family val="2"/>
      <charset val="238"/>
    </font>
    <font>
      <i/>
      <sz val="10"/>
      <color rgb="FF808080"/>
      <name val="Arial"/>
      <family val="2"/>
      <charset val="238"/>
    </font>
    <font>
      <sz val="10"/>
      <color rgb="FF006600"/>
      <name val="Arial"/>
      <family val="2"/>
      <charset val="238"/>
    </font>
    <font>
      <b/>
      <sz val="24"/>
      <color rgb="FF000000"/>
      <name val="Arial"/>
      <family val="2"/>
      <charset val="238"/>
    </font>
    <font>
      <b/>
      <sz val="18"/>
      <color rgb="FF000000"/>
      <name val="Arial"/>
      <family val="2"/>
      <charset val="238"/>
    </font>
    <font>
      <b/>
      <sz val="12"/>
      <color rgb="FF000000"/>
      <name val="Arial"/>
      <family val="2"/>
      <charset val="238"/>
    </font>
    <font>
      <u/>
      <sz val="10"/>
      <color rgb="FF0000EE"/>
      <name val="Arial"/>
      <family val="2"/>
      <charset val="238"/>
    </font>
    <font>
      <sz val="10"/>
      <color rgb="FF996600"/>
      <name val="Arial"/>
      <family val="2"/>
      <charset val="238"/>
    </font>
    <font>
      <sz val="11"/>
      <color rgb="FF000000"/>
      <name val="Calibri"/>
      <family val="2"/>
      <charset val="238"/>
    </font>
    <font>
      <sz val="9"/>
      <color rgb="FF000000"/>
      <name val="Century Gothic"/>
      <family val="2"/>
      <charset val="238"/>
    </font>
    <font>
      <sz val="10"/>
      <color rgb="FF333333"/>
      <name val="Arial"/>
      <family val="2"/>
      <charset val="238"/>
    </font>
    <font>
      <b/>
      <i/>
      <u/>
      <sz val="10"/>
      <color rgb="FF000000"/>
      <name val="Arial"/>
      <family val="2"/>
      <charset val="238"/>
    </font>
    <font>
      <sz val="10"/>
      <color theme="1"/>
      <name val="Verdana"/>
      <family val="2"/>
    </font>
    <font>
      <sz val="9"/>
      <color indexed="8"/>
      <name val="Verdana"/>
      <family val="2"/>
    </font>
    <font>
      <sz val="9"/>
      <color indexed="8"/>
      <name val="Arial"/>
      <family val="2"/>
      <charset val="238"/>
    </font>
    <font>
      <b/>
      <sz val="9"/>
      <color theme="1"/>
      <name val="Verdana"/>
      <family val="2"/>
    </font>
    <font>
      <sz val="9"/>
      <color theme="1"/>
      <name val="Verdana"/>
      <family val="2"/>
    </font>
    <font>
      <sz val="9"/>
      <color rgb="FF000000"/>
      <name val="Verdana"/>
      <family val="2"/>
    </font>
    <font>
      <sz val="9"/>
      <color theme="1"/>
      <name val="Verdana"/>
      <family val="2"/>
      <charset val="238"/>
    </font>
    <font>
      <sz val="10"/>
      <name val="Arial CE"/>
      <family val="2"/>
      <charset val="238"/>
    </font>
    <font>
      <sz val="11"/>
      <color indexed="9"/>
      <name val="Calibri"/>
      <family val="2"/>
      <charset val="238"/>
    </font>
    <font>
      <sz val="11"/>
      <color indexed="62"/>
      <name val="Calibri"/>
      <family val="2"/>
      <charset val="238"/>
    </font>
    <font>
      <b/>
      <sz val="11"/>
      <color indexed="63"/>
      <name val="Calibri"/>
      <family val="2"/>
      <charset val="238"/>
    </font>
    <font>
      <sz val="11"/>
      <color indexed="52"/>
      <name val="Calibri"/>
      <family val="2"/>
      <charset val="238"/>
    </font>
    <font>
      <b/>
      <sz val="11"/>
      <color indexed="9"/>
      <name val="Calibri"/>
      <family val="2"/>
      <charset val="238"/>
    </font>
    <font>
      <b/>
      <sz val="15"/>
      <color indexed="54"/>
      <name val="Calibri"/>
      <family val="2"/>
      <charset val="238"/>
    </font>
    <font>
      <b/>
      <sz val="13"/>
      <color indexed="54"/>
      <name val="Calibri"/>
      <family val="2"/>
      <charset val="238"/>
    </font>
    <font>
      <b/>
      <sz val="11"/>
      <color indexed="54"/>
      <name val="Calibri"/>
      <family val="2"/>
      <charset val="238"/>
    </font>
    <font>
      <b/>
      <sz val="11"/>
      <color indexed="52"/>
      <name val="Calibri"/>
      <family val="2"/>
      <charset val="238"/>
    </font>
    <font>
      <b/>
      <sz val="11"/>
      <color indexed="8"/>
      <name val="Calibri"/>
      <family val="2"/>
      <charset val="238"/>
    </font>
    <font>
      <i/>
      <sz val="11"/>
      <color indexed="23"/>
      <name val="Calibri"/>
      <family val="2"/>
      <charset val="238"/>
    </font>
    <font>
      <sz val="11"/>
      <color indexed="10"/>
      <name val="Calibri"/>
      <family val="2"/>
      <charset val="238"/>
    </font>
    <font>
      <sz val="18"/>
      <color indexed="54"/>
      <name val="Calibri Light"/>
      <family val="2"/>
      <charset val="238"/>
    </font>
    <font>
      <sz val="10"/>
      <color indexed="8"/>
      <name val="Arial"/>
      <family val="2"/>
      <charset val="238"/>
    </font>
    <font>
      <sz val="10"/>
      <name val="Arial"/>
      <charset val="238"/>
    </font>
    <font>
      <sz val="9"/>
      <color theme="1"/>
      <name val="Arial"/>
      <family val="2"/>
      <charset val="238"/>
    </font>
    <font>
      <b/>
      <sz val="9"/>
      <color theme="1"/>
      <name val="Arial"/>
      <family val="2"/>
    </font>
    <font>
      <b/>
      <sz val="9"/>
      <name val="Arial"/>
      <family val="2"/>
    </font>
    <font>
      <sz val="9"/>
      <color theme="1"/>
      <name val="Arial"/>
      <family val="2"/>
    </font>
    <font>
      <sz val="9"/>
      <color rgb="FF000000"/>
      <name val="Arial"/>
      <family val="2"/>
    </font>
    <font>
      <sz val="9"/>
      <name val="Arial"/>
      <family val="2"/>
    </font>
    <font>
      <sz val="10"/>
      <color theme="1"/>
      <name val="Calibri"/>
      <family val="2"/>
      <scheme val="minor"/>
    </font>
  </fonts>
  <fills count="19">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indexed="47"/>
        <bgColor indexed="22"/>
      </patternFill>
    </fill>
    <fill>
      <patternFill patternType="solid">
        <fgColor indexed="9"/>
        <bgColor indexed="26"/>
      </patternFill>
    </fill>
    <fill>
      <patternFill patternType="solid">
        <fgColor indexed="26"/>
        <bgColor indexed="9"/>
      </patternFill>
    </fill>
    <fill>
      <patternFill patternType="solid">
        <fgColor indexed="49"/>
        <bgColor indexed="40"/>
      </patternFill>
    </fill>
    <fill>
      <patternFill patternType="solid">
        <fgColor indexed="57"/>
        <bgColor indexed="21"/>
      </patternFill>
    </fill>
    <fill>
      <patternFill patternType="solid">
        <fgColor indexed="53"/>
        <bgColor indexed="52"/>
      </patternFill>
    </fill>
    <fill>
      <patternFill patternType="solid">
        <fgColor indexed="55"/>
        <bgColor indexed="22"/>
      </patternFill>
    </fill>
    <fill>
      <patternFill patternType="solid">
        <fgColor indexed="51"/>
        <bgColor indexed="13"/>
      </patternFill>
    </fill>
    <fill>
      <patternFill patternType="solid">
        <fgColor indexed="62"/>
        <bgColor indexed="56"/>
      </patternFill>
    </fill>
    <fill>
      <patternFill patternType="solid">
        <fgColor indexed="10"/>
        <bgColor indexed="6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9">
    <xf numFmtId="0" fontId="0" fillId="0" borderId="0"/>
    <xf numFmtId="0" fontId="4" fillId="0" borderId="0"/>
    <xf numFmtId="0" fontId="3" fillId="0" borderId="0"/>
    <xf numFmtId="0" fontId="5" fillId="0" borderId="0"/>
    <xf numFmtId="0" fontId="6" fillId="0" borderId="0"/>
    <xf numFmtId="0" fontId="7" fillId="0" borderId="0" applyNumberFormat="0" applyFont="0" applyBorder="0" applyProtection="0"/>
    <xf numFmtId="0" fontId="7" fillId="0" borderId="0"/>
    <xf numFmtId="0" fontId="9" fillId="0" borderId="0" applyNumberFormat="0" applyBorder="0" applyProtection="0"/>
    <xf numFmtId="0" fontId="10" fillId="2" borderId="0" applyNumberFormat="0" applyBorder="0" applyProtection="0"/>
    <xf numFmtId="0" fontId="10" fillId="3" borderId="0" applyNumberFormat="0" applyBorder="0" applyProtection="0"/>
    <xf numFmtId="0" fontId="9" fillId="4" borderId="0" applyNumberFormat="0" applyBorder="0" applyProtection="0"/>
    <xf numFmtId="0" fontId="11" fillId="5" borderId="0" applyNumberFormat="0" applyBorder="0" applyProtection="0"/>
    <xf numFmtId="0" fontId="10" fillId="6" borderId="0" applyNumberFormat="0" applyBorder="0" applyProtection="0"/>
    <xf numFmtId="0" fontId="7" fillId="0" borderId="0" applyNumberFormat="0" applyBorder="0" applyProtection="0"/>
    <xf numFmtId="0" fontId="12" fillId="0" borderId="0" applyNumberFormat="0" applyBorder="0" applyProtection="0"/>
    <xf numFmtId="0" fontId="13" fillId="7" borderId="0" applyNumberFormat="0" applyBorder="0" applyProtection="0"/>
    <xf numFmtId="0" fontId="14" fillId="0" borderId="0" applyNumberFormat="0" applyBorder="0" applyProtection="0"/>
    <xf numFmtId="0" fontId="15" fillId="0" borderId="0" applyNumberFormat="0" applyBorder="0" applyProtection="0"/>
    <xf numFmtId="0" fontId="16" fillId="0" borderId="0" applyNumberFormat="0" applyBorder="0" applyProtection="0"/>
    <xf numFmtId="0" fontId="17" fillId="0" borderId="0" applyNumberFormat="0" applyBorder="0" applyProtection="0"/>
    <xf numFmtId="0" fontId="18" fillId="8" borderId="0" applyNumberFormat="0" applyBorder="0" applyProtection="0"/>
    <xf numFmtId="0" fontId="19" fillId="0" borderId="0" applyNumberFormat="0" applyBorder="0" applyProtection="0"/>
    <xf numFmtId="0" fontId="20" fillId="0" borderId="0" applyNumberFormat="0" applyBorder="0" applyProtection="0"/>
    <xf numFmtId="0" fontId="7" fillId="0" borderId="0" applyNumberFormat="0" applyFont="0" applyBorder="0" applyProtection="0"/>
    <xf numFmtId="0" fontId="21" fillId="8" borderId="2" applyNumberFormat="0" applyProtection="0"/>
    <xf numFmtId="0" fontId="22" fillId="0" borderId="0" applyNumberFormat="0" applyBorder="0" applyProtection="0"/>
    <xf numFmtId="0" fontId="7" fillId="0" borderId="0" applyNumberFormat="0" applyFont="0" applyBorder="0" applyProtection="0"/>
    <xf numFmtId="0" fontId="7" fillId="0" borderId="0" applyNumberFormat="0" applyFont="0" applyBorder="0" applyProtection="0"/>
    <xf numFmtId="0" fontId="11" fillId="0" borderId="0" applyNumberFormat="0" applyBorder="0" applyProtection="0"/>
    <xf numFmtId="0" fontId="23" fillId="0" borderId="0"/>
    <xf numFmtId="0" fontId="23" fillId="0" borderId="0"/>
    <xf numFmtId="0" fontId="2" fillId="0" borderId="0"/>
    <xf numFmtId="0" fontId="30" fillId="0" borderId="0"/>
    <xf numFmtId="0" fontId="31" fillId="12"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3" borderId="0" applyNumberFormat="0" applyBorder="0" applyAlignment="0" applyProtection="0"/>
    <xf numFmtId="0" fontId="3" fillId="18" borderId="0" applyNumberFormat="0" applyBorder="0" applyAlignment="0" applyProtection="0"/>
    <xf numFmtId="0" fontId="32" fillId="9" borderId="3" applyNumberFormat="0" applyAlignment="0" applyProtection="0"/>
    <xf numFmtId="0" fontId="33" fillId="10" borderId="4" applyNumberFormat="0" applyAlignment="0" applyProtection="0"/>
    <xf numFmtId="0" fontId="44" fillId="0" borderId="0"/>
    <xf numFmtId="0" fontId="34" fillId="0" borderId="5" applyNumberFormat="0" applyFill="0" applyAlignment="0" applyProtection="0"/>
    <xf numFmtId="0" fontId="35" fillId="15" borderId="6" applyNumberFormat="0" applyAlignment="0" applyProtection="0"/>
    <xf numFmtId="0" fontId="36" fillId="0" borderId="7" applyNumberFormat="0" applyFill="0" applyAlignment="0" applyProtection="0"/>
    <xf numFmtId="0" fontId="37" fillId="0" borderId="8" applyNumberFormat="0" applyFill="0" applyAlignment="0" applyProtection="0"/>
    <xf numFmtId="0" fontId="38" fillId="0" borderId="9" applyNumberFormat="0" applyFill="0" applyAlignment="0" applyProtection="0"/>
    <xf numFmtId="0" fontId="38" fillId="0" borderId="0" applyNumberFormat="0" applyFill="0" applyBorder="0" applyAlignment="0" applyProtection="0"/>
    <xf numFmtId="0" fontId="30" fillId="0" borderId="0"/>
    <xf numFmtId="0" fontId="39" fillId="10" borderId="3" applyNumberFormat="0" applyAlignment="0" applyProtection="0"/>
    <xf numFmtId="0" fontId="40" fillId="0" borderId="10"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30" fillId="11" borderId="11" applyNumberFormat="0" applyAlignment="0" applyProtection="0"/>
    <xf numFmtId="9" fontId="45" fillId="0" borderId="0" applyFont="0" applyFill="0" applyBorder="0" applyAlignment="0" applyProtection="0"/>
    <xf numFmtId="44" fontId="3" fillId="0" borderId="0" applyFont="0" applyFill="0" applyBorder="0" applyAlignment="0" applyProtection="0"/>
    <xf numFmtId="0" fontId="1" fillId="0" borderId="0"/>
  </cellStyleXfs>
  <cellXfs count="31">
    <xf numFmtId="0" fontId="0" fillId="0" borderId="0" xfId="0"/>
    <xf numFmtId="0" fontId="8" fillId="0" borderId="0" xfId="0" applyFont="1"/>
    <xf numFmtId="0" fontId="26" fillId="0" borderId="1" xfId="30" applyFont="1" applyBorder="1" applyAlignment="1">
      <alignment horizontal="center" vertical="center" wrapText="1"/>
    </xf>
    <xf numFmtId="0" fontId="27" fillId="0" borderId="1" xfId="30" applyFont="1" applyBorder="1" applyAlignment="1">
      <alignment horizontal="center" vertical="center" wrapText="1"/>
    </xf>
    <xf numFmtId="164" fontId="27" fillId="0" borderId="1" xfId="30" applyNumberFormat="1" applyFont="1" applyBorder="1" applyAlignment="1">
      <alignment horizontal="center" vertical="center" wrapText="1"/>
    </xf>
    <xf numFmtId="0" fontId="27" fillId="0" borderId="1" xfId="30" applyFont="1" applyBorder="1" applyAlignment="1">
      <alignment vertical="center" wrapText="1"/>
    </xf>
    <xf numFmtId="164" fontId="28" fillId="0" borderId="1" xfId="30" applyNumberFormat="1" applyFont="1" applyBorder="1" applyAlignment="1">
      <alignment horizontal="right" vertical="center" wrapText="1"/>
    </xf>
    <xf numFmtId="0" fontId="27" fillId="0" borderId="1" xfId="30" applyFont="1" applyBorder="1" applyAlignment="1">
      <alignment wrapText="1"/>
    </xf>
    <xf numFmtId="164" fontId="27" fillId="0" borderId="1" xfId="30" applyNumberFormat="1" applyFont="1" applyBorder="1" applyAlignment="1">
      <alignment horizontal="center" vertical="center"/>
    </xf>
    <xf numFmtId="164" fontId="27" fillId="0" borderId="1" xfId="30" applyNumberFormat="1" applyFont="1" applyBorder="1"/>
    <xf numFmtId="0" fontId="29" fillId="0" borderId="1" xfId="30" applyFont="1" applyBorder="1" applyAlignment="1">
      <alignment horizontal="center" vertical="center" wrapText="1"/>
    </xf>
    <xf numFmtId="0" fontId="29" fillId="0" borderId="1" xfId="30" applyFont="1" applyBorder="1" applyAlignment="1">
      <alignment vertical="center" wrapText="1"/>
    </xf>
    <xf numFmtId="164" fontId="0" fillId="0" borderId="0" xfId="0" applyNumberFormat="1"/>
    <xf numFmtId="9" fontId="0" fillId="0" borderId="0" xfId="56" applyFont="1"/>
    <xf numFmtId="9" fontId="26" fillId="0" borderId="1" xfId="56" applyFont="1" applyBorder="1" applyAlignment="1">
      <alignment horizontal="center" vertical="center" wrapText="1"/>
    </xf>
    <xf numFmtId="9" fontId="28" fillId="0" borderId="1" xfId="56" applyFont="1" applyBorder="1" applyAlignment="1">
      <alignment horizontal="center" vertical="center" wrapText="1"/>
    </xf>
    <xf numFmtId="0" fontId="49" fillId="0" borderId="1" xfId="0" applyFont="1" applyBorder="1" applyAlignment="1">
      <alignment horizontal="center" vertical="center" wrapText="1"/>
    </xf>
    <xf numFmtId="0" fontId="47" fillId="0" borderId="1" xfId="0" applyFont="1" applyBorder="1" applyAlignment="1">
      <alignment horizontal="center" vertical="center" wrapText="1"/>
    </xf>
    <xf numFmtId="164" fontId="48" fillId="0" borderId="1" xfId="0" applyNumberFormat="1" applyFont="1" applyBorder="1" applyAlignment="1">
      <alignment horizontal="center" vertical="center" wrapText="1"/>
    </xf>
    <xf numFmtId="0" fontId="50" fillId="0" borderId="1" xfId="0" applyFont="1" applyBorder="1" applyAlignment="1">
      <alignment horizontal="justify" vertical="center" wrapText="1"/>
    </xf>
    <xf numFmtId="0" fontId="46" fillId="0" borderId="1" xfId="0" applyFont="1" applyBorder="1" applyAlignment="1">
      <alignment horizontal="center" vertical="center" wrapText="1"/>
    </xf>
    <xf numFmtId="164" fontId="50" fillId="0" borderId="1" xfId="0" applyNumberFormat="1" applyFont="1" applyBorder="1" applyAlignment="1">
      <alignment horizontal="right" vertical="center" wrapText="1"/>
    </xf>
    <xf numFmtId="9" fontId="50" fillId="0" borderId="1" xfId="0" applyNumberFormat="1" applyFont="1" applyBorder="1" applyAlignment="1">
      <alignment horizontal="center" vertical="center" wrapText="1"/>
    </xf>
    <xf numFmtId="164" fontId="51" fillId="0" borderId="1" xfId="0" applyNumberFormat="1" applyFont="1" applyBorder="1" applyAlignment="1">
      <alignment vertical="center" wrapText="1"/>
    </xf>
    <xf numFmtId="164" fontId="50" fillId="0" borderId="1" xfId="0" applyNumberFormat="1" applyFont="1" applyBorder="1" applyAlignment="1">
      <alignment vertical="center" wrapText="1"/>
    </xf>
    <xf numFmtId="0" fontId="49" fillId="0" borderId="1" xfId="0" applyFont="1" applyBorder="1" applyAlignment="1">
      <alignment vertical="center" wrapText="1"/>
    </xf>
    <xf numFmtId="165" fontId="52" fillId="0" borderId="1" xfId="0" applyNumberFormat="1" applyFont="1" applyBorder="1" applyAlignment="1">
      <alignment horizontal="right"/>
    </xf>
    <xf numFmtId="165" fontId="52" fillId="0" borderId="1" xfId="0" applyNumberFormat="1" applyFont="1" applyBorder="1"/>
    <xf numFmtId="0" fontId="3" fillId="0" borderId="0" xfId="0" applyFont="1"/>
    <xf numFmtId="0" fontId="27" fillId="0" borderId="1" xfId="30" applyFont="1" applyBorder="1" applyAlignment="1">
      <alignment horizontal="center"/>
    </xf>
    <xf numFmtId="0" fontId="49" fillId="0" borderId="1" xfId="0" applyFont="1" applyBorder="1" applyAlignment="1">
      <alignment horizontal="center" vertical="center" wrapText="1"/>
    </xf>
  </cellXfs>
  <cellStyles count="59">
    <cellStyle name="Accent" xfId="7" xr:uid="{DF19F7B1-8C20-4A59-989B-14A170726833}"/>
    <cellStyle name="Accent 1" xfId="8" xr:uid="{6ABEDEEC-1E1C-4342-BB9A-196DD424065D}"/>
    <cellStyle name="Accent 2" xfId="9" xr:uid="{5993AC52-F33C-4935-A608-DB8DD147BF45}"/>
    <cellStyle name="Accent 3" xfId="10" xr:uid="{B42A7549-3D28-493E-A861-0B83E9445C3D}"/>
    <cellStyle name="Akcent 1 2" xfId="33" xr:uid="{9378F6E3-A455-4276-83BD-DF64A7FB14FE}"/>
    <cellStyle name="Akcent 2 2" xfId="34" xr:uid="{F3CB3D52-256F-4EDE-8A51-5AE1B6DA7FAF}"/>
    <cellStyle name="Akcent 3 2" xfId="35" xr:uid="{EE72F936-4D07-49AC-8B2C-920DEDB4FCDF}"/>
    <cellStyle name="Akcent 4 2" xfId="36" xr:uid="{E457BC6C-16F4-4B4D-9597-26A704AB01BF}"/>
    <cellStyle name="Akcent 5 2" xfId="37" xr:uid="{41276DD5-31F9-46BD-8E39-E223CCB58326}"/>
    <cellStyle name="Akcent 6 2" xfId="38" xr:uid="{D46542CF-855F-4BC2-9501-696B45BB1947}"/>
    <cellStyle name="Bad" xfId="11" xr:uid="{839C454D-A249-438B-BFB7-87840BA1C717}"/>
    <cellStyle name="czerony" xfId="39" xr:uid="{E3690C7F-9324-4930-AAD8-D8DFCEC3FB7E}"/>
    <cellStyle name="Dane wejściowe 2" xfId="40" xr:uid="{75CC7581-6512-4031-AC3B-BFAF22817CF5}"/>
    <cellStyle name="Dane wyjściowe 2" xfId="41" xr:uid="{752D5262-001D-43FE-9F2D-CCE7AC78B43F}"/>
    <cellStyle name="Error" xfId="12" xr:uid="{95780FB2-8DED-42F5-8768-31CBBF12503A}"/>
    <cellStyle name="Excel Built-in Normal" xfId="5" xr:uid="{CA68F0B2-CF4E-488C-9D0B-6E09B8A1A4B4}"/>
    <cellStyle name="Excel Built-in Normal 2" xfId="13" xr:uid="{F3C26AB4-4513-4A31-9B9B-78CC3A0B2B1A}"/>
    <cellStyle name="Excel Built-in Normal 3" xfId="42" xr:uid="{521CB005-39EE-48A2-AE2E-22D90F7E4556}"/>
    <cellStyle name="Footnote" xfId="14" xr:uid="{4C9837C7-B818-4EF9-B8B4-EA276F4D4D5D}"/>
    <cellStyle name="Good" xfId="15" xr:uid="{0B918E17-9DD2-4A56-8133-3EF2AD8A578C}"/>
    <cellStyle name="Heading" xfId="16" xr:uid="{D85C6231-ED27-4B09-8887-339227DE9C58}"/>
    <cellStyle name="Heading 1" xfId="17" xr:uid="{30B1A014-77F0-44B9-81DA-3D8FCE824C41}"/>
    <cellStyle name="Heading 2" xfId="18" xr:uid="{43ADF88C-4FE6-419C-AA60-54E82AE9CEFA}"/>
    <cellStyle name="Hyperlink" xfId="19" xr:uid="{9BB72BE2-801B-4416-8548-7DA56793D386}"/>
    <cellStyle name="Komórka połączona 2" xfId="43" xr:uid="{5EDD854A-C590-4BA1-8F90-4793D38345B7}"/>
    <cellStyle name="Komórka zaznaczona 2" xfId="44" xr:uid="{A0CF3288-5E9F-45B6-95F6-793F92808348}"/>
    <cellStyle name="Nagłówek 1 2" xfId="45" xr:uid="{CDD6DDAA-D642-48ED-84B7-0581C196D978}"/>
    <cellStyle name="Nagłówek 2 2" xfId="46" xr:uid="{A91B580C-2CD2-4A51-859A-0ADA264C3913}"/>
    <cellStyle name="Nagłówek 3 2" xfId="47" xr:uid="{99FCBC09-FD86-467A-BF53-48B9D361869F}"/>
    <cellStyle name="Nagłówek 4 2" xfId="48" xr:uid="{D8D4292C-089A-4AC1-B568-B7BA77CE8370}"/>
    <cellStyle name="Neutral" xfId="20" xr:uid="{2430A034-E10D-4E28-9D51-BA84C4782CD4}"/>
    <cellStyle name="Normal 3" xfId="3" xr:uid="{C192C175-7D47-4926-A451-9DCA923AD049}"/>
    <cellStyle name="Normal 3 2" xfId="21" xr:uid="{8E89572D-3378-4B5E-A9F6-1BAFCD68C917}"/>
    <cellStyle name="Normalny" xfId="0" builtinId="0"/>
    <cellStyle name="Normalny 2" xfId="1" xr:uid="{00000000-0005-0000-0000-000001000000}"/>
    <cellStyle name="Normalny 2 2" xfId="4" xr:uid="{253DA38D-4FAA-4B15-BFBB-24F283C9F2BE}"/>
    <cellStyle name="Normalny 2 3" xfId="22" xr:uid="{B3FD27E2-E1F2-45E2-B8A9-B89559567E77}"/>
    <cellStyle name="Normalny 2 4" xfId="30" xr:uid="{FDD5F072-BC07-4E7B-ACDA-0E22DA1C0833}"/>
    <cellStyle name="Normalny 2 5" xfId="49" xr:uid="{CAA5E264-2F27-4BF8-AE3A-D897A4A10A3B}"/>
    <cellStyle name="Normalny 3" xfId="2" xr:uid="{F4AFF385-3CA5-4C7A-97C0-75A5A788A8D0}"/>
    <cellStyle name="Normalny 3 2" xfId="23" xr:uid="{842CED8E-7178-4004-B098-D4690EB52170}"/>
    <cellStyle name="Normalny 3 3" xfId="31" xr:uid="{58BEEE94-DCE4-4A10-82EE-1254482EF85A}"/>
    <cellStyle name="Normalny 3 3 2" xfId="58" xr:uid="{FCB77E1F-4966-44F2-9C0A-AB5229213B53}"/>
    <cellStyle name="Normalny 4" xfId="6" xr:uid="{E07D8771-8D00-4A2B-8C40-4CB5DEBE4F79}"/>
    <cellStyle name="Normalny 5" xfId="29" xr:uid="{8E5D083D-02C9-41A9-BAF6-87D35445856B}"/>
    <cellStyle name="Normalny 6" xfId="32" xr:uid="{CBA120D9-A11B-4F0D-8FAD-40250A655CDF}"/>
    <cellStyle name="Note" xfId="24" xr:uid="{C0E1373E-9A04-42E8-BF5A-D90E6A8F839E}"/>
    <cellStyle name="Obliczenia 2" xfId="50" xr:uid="{A7EEF524-5EAB-42E0-88A1-FE3B46443CFE}"/>
    <cellStyle name="Procentowy" xfId="56" builtinId="5"/>
    <cellStyle name="Result" xfId="25" xr:uid="{B1325733-463B-4183-84D1-07124597376B}"/>
    <cellStyle name="Status" xfId="26" xr:uid="{2976E6D4-230F-4D51-8304-D082FA68B4DD}"/>
    <cellStyle name="Suma 2" xfId="51" xr:uid="{3C929E3A-90E8-4461-A894-ACCBD52A3102}"/>
    <cellStyle name="Tekst objaśnienia 2" xfId="52" xr:uid="{7FDAEE47-BD1E-4249-9BF0-A824AF162D7C}"/>
    <cellStyle name="Tekst ostrzeżenia 2" xfId="53" xr:uid="{E449B514-23D0-44E6-828D-5EB26363F723}"/>
    <cellStyle name="Text" xfId="27" xr:uid="{1D74B64E-587F-4CF7-A011-5F742B94E9F8}"/>
    <cellStyle name="Tytuł 2" xfId="54" xr:uid="{EA1596D9-B29E-469A-A404-B8561A095361}"/>
    <cellStyle name="Uwaga 2" xfId="55" xr:uid="{C739B689-0D50-4E66-810B-4772E3FF36BD}"/>
    <cellStyle name="Walutowy 2" xfId="57" xr:uid="{3C5BD285-C43E-4CDE-9459-7B91E179C917}"/>
    <cellStyle name="Warning" xfId="28" xr:uid="{97CDB9AD-37E2-4361-9A94-11198C455EC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E77CF-669C-4324-8C11-BD5C1B95477C}">
  <dimension ref="A2:H160"/>
  <sheetViews>
    <sheetView tabSelected="1" topLeftCell="A142" workbookViewId="0">
      <selection activeCell="H161" sqref="H161"/>
    </sheetView>
  </sheetViews>
  <sheetFormatPr defaultRowHeight="12.75" x14ac:dyDescent="0.2"/>
  <cols>
    <col min="1" max="1" width="5.42578125" customWidth="1"/>
    <col min="2" max="2" width="50.85546875" customWidth="1"/>
    <col min="5" max="5" width="13.42578125" bestFit="1" customWidth="1"/>
    <col min="6" max="6" width="18.85546875" customWidth="1"/>
    <col min="7" max="7" width="8.85546875" style="13"/>
    <col min="8" max="8" width="14.140625" bestFit="1" customWidth="1"/>
  </cols>
  <sheetData>
    <row r="2" spans="1:8" x14ac:dyDescent="0.2">
      <c r="B2" s="1" t="s">
        <v>6</v>
      </c>
    </row>
    <row r="3" spans="1:8" ht="22.5" x14ac:dyDescent="0.2">
      <c r="A3" s="2" t="s">
        <v>2</v>
      </c>
      <c r="B3" s="2" t="s">
        <v>3</v>
      </c>
      <c r="C3" s="2" t="s">
        <v>8</v>
      </c>
      <c r="D3" s="2" t="s">
        <v>0</v>
      </c>
      <c r="E3" s="2" t="s">
        <v>4</v>
      </c>
      <c r="F3" s="2" t="s">
        <v>1</v>
      </c>
      <c r="G3" s="14" t="s">
        <v>9</v>
      </c>
      <c r="H3" s="2" t="s">
        <v>5</v>
      </c>
    </row>
    <row r="4" spans="1:8" ht="45" x14ac:dyDescent="0.2">
      <c r="A4" s="3">
        <v>1</v>
      </c>
      <c r="B4" s="5" t="s">
        <v>10</v>
      </c>
      <c r="C4" s="3" t="s">
        <v>7</v>
      </c>
      <c r="D4" s="3">
        <v>90</v>
      </c>
      <c r="E4" s="4"/>
      <c r="F4" s="6">
        <f>E4*D4</f>
        <v>0</v>
      </c>
      <c r="G4" s="15">
        <v>0.08</v>
      </c>
      <c r="H4" s="6">
        <f>F4*1.08</f>
        <v>0</v>
      </c>
    </row>
    <row r="5" spans="1:8" ht="33.75" x14ac:dyDescent="0.2">
      <c r="A5" s="10">
        <v>2</v>
      </c>
      <c r="B5" s="11" t="s">
        <v>11</v>
      </c>
      <c r="C5" s="3" t="s">
        <v>7</v>
      </c>
      <c r="D5" s="3">
        <v>10</v>
      </c>
      <c r="E5" s="4"/>
      <c r="F5" s="6">
        <f t="shared" ref="F5:F70" si="0">E5*D5</f>
        <v>0</v>
      </c>
      <c r="G5" s="15">
        <v>0.08</v>
      </c>
      <c r="H5" s="6">
        <f t="shared" ref="H5:H70" si="1">F5*1.08</f>
        <v>0</v>
      </c>
    </row>
    <row r="6" spans="1:8" ht="22.5" x14ac:dyDescent="0.2">
      <c r="A6" s="3">
        <v>3</v>
      </c>
      <c r="B6" s="5" t="s">
        <v>12</v>
      </c>
      <c r="C6" s="3" t="s">
        <v>7</v>
      </c>
      <c r="D6" s="3">
        <v>5</v>
      </c>
      <c r="E6" s="4"/>
      <c r="F6" s="6">
        <f t="shared" si="0"/>
        <v>0</v>
      </c>
      <c r="G6" s="15">
        <v>0.08</v>
      </c>
      <c r="H6" s="6">
        <f t="shared" si="1"/>
        <v>0</v>
      </c>
    </row>
    <row r="7" spans="1:8" ht="22.5" x14ac:dyDescent="0.2">
      <c r="A7" s="10">
        <v>4</v>
      </c>
      <c r="B7" s="5" t="s">
        <v>13</v>
      </c>
      <c r="C7" s="3" t="s">
        <v>7</v>
      </c>
      <c r="D7" s="3">
        <v>10</v>
      </c>
      <c r="E7" s="4"/>
      <c r="F7" s="6">
        <f t="shared" si="0"/>
        <v>0</v>
      </c>
      <c r="G7" s="15">
        <v>0.08</v>
      </c>
      <c r="H7" s="6">
        <f t="shared" si="1"/>
        <v>0</v>
      </c>
    </row>
    <row r="8" spans="1:8" ht="22.5" x14ac:dyDescent="0.2">
      <c r="A8" s="3">
        <v>5</v>
      </c>
      <c r="B8" s="5" t="s">
        <v>14</v>
      </c>
      <c r="C8" s="3" t="s">
        <v>7</v>
      </c>
      <c r="D8" s="3">
        <v>10</v>
      </c>
      <c r="E8" s="4"/>
      <c r="F8" s="6">
        <f t="shared" si="0"/>
        <v>0</v>
      </c>
      <c r="G8" s="15">
        <v>0.08</v>
      </c>
      <c r="H8" s="6">
        <f t="shared" si="1"/>
        <v>0</v>
      </c>
    </row>
    <row r="9" spans="1:8" ht="22.5" x14ac:dyDescent="0.2">
      <c r="A9" s="10">
        <v>6</v>
      </c>
      <c r="B9" s="11" t="s">
        <v>15</v>
      </c>
      <c r="C9" s="3" t="s">
        <v>7</v>
      </c>
      <c r="D9" s="3">
        <v>4</v>
      </c>
      <c r="E9" s="4"/>
      <c r="F9" s="6">
        <f t="shared" si="0"/>
        <v>0</v>
      </c>
      <c r="G9" s="15">
        <v>0.08</v>
      </c>
      <c r="H9" s="6">
        <f t="shared" si="1"/>
        <v>0</v>
      </c>
    </row>
    <row r="10" spans="1:8" ht="22.5" x14ac:dyDescent="0.2">
      <c r="A10" s="3">
        <v>7</v>
      </c>
      <c r="B10" s="11" t="s">
        <v>16</v>
      </c>
      <c r="C10" s="3" t="s">
        <v>7</v>
      </c>
      <c r="D10" s="3">
        <v>4</v>
      </c>
      <c r="E10" s="4"/>
      <c r="F10" s="6">
        <f t="shared" si="0"/>
        <v>0</v>
      </c>
      <c r="G10" s="15">
        <v>0.08</v>
      </c>
      <c r="H10" s="6">
        <f t="shared" si="1"/>
        <v>0</v>
      </c>
    </row>
    <row r="11" spans="1:8" ht="22.5" x14ac:dyDescent="0.2">
      <c r="A11" s="10">
        <v>8</v>
      </c>
      <c r="B11" s="11" t="s">
        <v>17</v>
      </c>
      <c r="C11" s="3" t="s">
        <v>7</v>
      </c>
      <c r="D11" s="3">
        <v>4</v>
      </c>
      <c r="E11" s="4"/>
      <c r="F11" s="6">
        <f t="shared" si="0"/>
        <v>0</v>
      </c>
      <c r="G11" s="15">
        <v>0.08</v>
      </c>
      <c r="H11" s="6">
        <f t="shared" si="1"/>
        <v>0</v>
      </c>
    </row>
    <row r="12" spans="1:8" ht="33.75" x14ac:dyDescent="0.2">
      <c r="A12" s="3">
        <v>9</v>
      </c>
      <c r="B12" s="5" t="s">
        <v>18</v>
      </c>
      <c r="C12" s="3" t="s">
        <v>7</v>
      </c>
      <c r="D12" s="3">
        <v>4</v>
      </c>
      <c r="E12" s="4"/>
      <c r="F12" s="6">
        <f t="shared" si="0"/>
        <v>0</v>
      </c>
      <c r="G12" s="15">
        <v>0.08</v>
      </c>
      <c r="H12" s="6">
        <f t="shared" si="1"/>
        <v>0</v>
      </c>
    </row>
    <row r="13" spans="1:8" ht="33.75" x14ac:dyDescent="0.2">
      <c r="A13" s="10">
        <v>10</v>
      </c>
      <c r="B13" s="5" t="s">
        <v>19</v>
      </c>
      <c r="C13" s="3" t="s">
        <v>7</v>
      </c>
      <c r="D13" s="3">
        <v>200</v>
      </c>
      <c r="E13" s="4"/>
      <c r="F13" s="6">
        <f t="shared" si="0"/>
        <v>0</v>
      </c>
      <c r="G13" s="15">
        <v>0.08</v>
      </c>
      <c r="H13" s="6">
        <f t="shared" si="1"/>
        <v>0</v>
      </c>
    </row>
    <row r="14" spans="1:8" ht="33.75" x14ac:dyDescent="0.2">
      <c r="A14" s="3">
        <v>11</v>
      </c>
      <c r="B14" s="5" t="s">
        <v>20</v>
      </c>
      <c r="C14" s="3" t="s">
        <v>7</v>
      </c>
      <c r="D14" s="3">
        <v>200</v>
      </c>
      <c r="E14" s="4"/>
      <c r="F14" s="6">
        <f t="shared" si="0"/>
        <v>0</v>
      </c>
      <c r="G14" s="15">
        <v>0.08</v>
      </c>
      <c r="H14" s="6">
        <f t="shared" si="1"/>
        <v>0</v>
      </c>
    </row>
    <row r="15" spans="1:8" ht="33.75" x14ac:dyDescent="0.2">
      <c r="A15" s="10">
        <v>12</v>
      </c>
      <c r="B15" s="5" t="s">
        <v>21</v>
      </c>
      <c r="C15" s="3" t="s">
        <v>7</v>
      </c>
      <c r="D15" s="3">
        <v>140</v>
      </c>
      <c r="E15" s="4"/>
      <c r="F15" s="6">
        <f t="shared" si="0"/>
        <v>0</v>
      </c>
      <c r="G15" s="15">
        <v>0.08</v>
      </c>
      <c r="H15" s="6">
        <f t="shared" si="1"/>
        <v>0</v>
      </c>
    </row>
    <row r="16" spans="1:8" ht="22.5" x14ac:dyDescent="0.2">
      <c r="A16" s="3">
        <v>13</v>
      </c>
      <c r="B16" s="5" t="s">
        <v>22</v>
      </c>
      <c r="C16" s="3" t="s">
        <v>7</v>
      </c>
      <c r="D16" s="3">
        <v>10</v>
      </c>
      <c r="E16" s="4"/>
      <c r="F16" s="6">
        <f t="shared" si="0"/>
        <v>0</v>
      </c>
      <c r="G16" s="15">
        <v>0.08</v>
      </c>
      <c r="H16" s="6">
        <f t="shared" si="1"/>
        <v>0</v>
      </c>
    </row>
    <row r="17" spans="1:8" x14ac:dyDescent="0.2">
      <c r="A17" s="10">
        <v>14</v>
      </c>
      <c r="B17" s="5" t="s">
        <v>23</v>
      </c>
      <c r="C17" s="3" t="s">
        <v>7</v>
      </c>
      <c r="D17" s="3">
        <v>5</v>
      </c>
      <c r="E17" s="4"/>
      <c r="F17" s="6">
        <f t="shared" si="0"/>
        <v>0</v>
      </c>
      <c r="G17" s="15">
        <v>0.08</v>
      </c>
      <c r="H17" s="6">
        <f t="shared" si="1"/>
        <v>0</v>
      </c>
    </row>
    <row r="18" spans="1:8" ht="22.5" x14ac:dyDescent="0.2">
      <c r="A18" s="3">
        <v>15</v>
      </c>
      <c r="B18" s="5" t="s">
        <v>24</v>
      </c>
      <c r="C18" s="3" t="s">
        <v>7</v>
      </c>
      <c r="D18" s="3">
        <v>12</v>
      </c>
      <c r="E18" s="4"/>
      <c r="F18" s="6">
        <f t="shared" si="0"/>
        <v>0</v>
      </c>
      <c r="G18" s="15">
        <v>0.08</v>
      </c>
      <c r="H18" s="6">
        <f t="shared" si="1"/>
        <v>0</v>
      </c>
    </row>
    <row r="19" spans="1:8" ht="22.5" x14ac:dyDescent="0.2">
      <c r="A19" s="10">
        <v>16</v>
      </c>
      <c r="B19" s="5" t="s">
        <v>25</v>
      </c>
      <c r="C19" s="3"/>
      <c r="D19" s="3">
        <v>5</v>
      </c>
      <c r="E19" s="4"/>
      <c r="F19" s="6">
        <f t="shared" si="0"/>
        <v>0</v>
      </c>
      <c r="G19" s="15">
        <v>0.08</v>
      </c>
      <c r="H19" s="6">
        <f t="shared" si="1"/>
        <v>0</v>
      </c>
    </row>
    <row r="20" spans="1:8" ht="22.5" x14ac:dyDescent="0.2">
      <c r="A20" s="3">
        <v>17</v>
      </c>
      <c r="B20" s="5" t="s">
        <v>26</v>
      </c>
      <c r="C20" s="3" t="s">
        <v>7</v>
      </c>
      <c r="D20" s="3">
        <v>12</v>
      </c>
      <c r="E20" s="4"/>
      <c r="F20" s="6">
        <f t="shared" si="0"/>
        <v>0</v>
      </c>
      <c r="G20" s="15">
        <v>0.08</v>
      </c>
      <c r="H20" s="6">
        <f t="shared" si="1"/>
        <v>0</v>
      </c>
    </row>
    <row r="21" spans="1:8" ht="33.75" x14ac:dyDescent="0.2">
      <c r="A21" s="10">
        <v>18</v>
      </c>
      <c r="B21" s="5" t="s">
        <v>27</v>
      </c>
      <c r="C21" s="3" t="s">
        <v>7</v>
      </c>
      <c r="D21" s="3">
        <v>5</v>
      </c>
      <c r="E21" s="4"/>
      <c r="F21" s="6">
        <f t="shared" si="0"/>
        <v>0</v>
      </c>
      <c r="G21" s="15">
        <v>0.08</v>
      </c>
      <c r="H21" s="6">
        <f t="shared" si="1"/>
        <v>0</v>
      </c>
    </row>
    <row r="22" spans="1:8" ht="78.75" x14ac:dyDescent="0.2">
      <c r="A22" s="3">
        <v>19</v>
      </c>
      <c r="B22" s="5" t="s">
        <v>28</v>
      </c>
      <c r="C22" s="3" t="s">
        <v>7</v>
      </c>
      <c r="D22" s="3">
        <v>10</v>
      </c>
      <c r="E22" s="4"/>
      <c r="F22" s="6">
        <f t="shared" si="0"/>
        <v>0</v>
      </c>
      <c r="G22" s="15">
        <v>0.08</v>
      </c>
      <c r="H22" s="6">
        <f t="shared" si="1"/>
        <v>0</v>
      </c>
    </row>
    <row r="23" spans="1:8" ht="33.75" x14ac:dyDescent="0.2">
      <c r="A23" s="10">
        <v>20</v>
      </c>
      <c r="B23" s="5" t="s">
        <v>29</v>
      </c>
      <c r="C23" s="3" t="s">
        <v>7</v>
      </c>
      <c r="D23" s="3">
        <v>12</v>
      </c>
      <c r="E23" s="4"/>
      <c r="F23" s="6">
        <f t="shared" si="0"/>
        <v>0</v>
      </c>
      <c r="G23" s="15">
        <v>0.08</v>
      </c>
      <c r="H23" s="6">
        <f t="shared" si="1"/>
        <v>0</v>
      </c>
    </row>
    <row r="24" spans="1:8" x14ac:dyDescent="0.2">
      <c r="A24" s="3">
        <v>21</v>
      </c>
      <c r="B24" s="5" t="s">
        <v>30</v>
      </c>
      <c r="C24" s="3" t="s">
        <v>7</v>
      </c>
      <c r="D24" s="3">
        <v>5</v>
      </c>
      <c r="E24" s="4"/>
      <c r="F24" s="6">
        <f t="shared" si="0"/>
        <v>0</v>
      </c>
      <c r="G24" s="15">
        <v>0.08</v>
      </c>
      <c r="H24" s="6">
        <f t="shared" si="1"/>
        <v>0</v>
      </c>
    </row>
    <row r="25" spans="1:8" x14ac:dyDescent="0.2">
      <c r="A25" s="10">
        <v>22</v>
      </c>
      <c r="B25" s="5" t="s">
        <v>31</v>
      </c>
      <c r="C25" s="3" t="s">
        <v>7</v>
      </c>
      <c r="D25" s="3">
        <v>5</v>
      </c>
      <c r="E25" s="4"/>
      <c r="F25" s="6">
        <f t="shared" si="0"/>
        <v>0</v>
      </c>
      <c r="G25" s="15">
        <v>0.08</v>
      </c>
      <c r="H25" s="6">
        <f t="shared" si="1"/>
        <v>0</v>
      </c>
    </row>
    <row r="26" spans="1:8" x14ac:dyDescent="0.2">
      <c r="A26" s="3">
        <v>23</v>
      </c>
      <c r="B26" s="5" t="s">
        <v>32</v>
      </c>
      <c r="C26" s="3" t="s">
        <v>7</v>
      </c>
      <c r="D26" s="3">
        <v>18</v>
      </c>
      <c r="E26" s="4"/>
      <c r="F26" s="6">
        <f t="shared" si="0"/>
        <v>0</v>
      </c>
      <c r="G26" s="15">
        <v>0.08</v>
      </c>
      <c r="H26" s="6">
        <f t="shared" si="1"/>
        <v>0</v>
      </c>
    </row>
    <row r="27" spans="1:8" x14ac:dyDescent="0.2">
      <c r="A27" s="10">
        <v>24</v>
      </c>
      <c r="B27" s="5" t="s">
        <v>33</v>
      </c>
      <c r="C27" s="3" t="s">
        <v>7</v>
      </c>
      <c r="D27" s="3">
        <v>20</v>
      </c>
      <c r="E27" s="4"/>
      <c r="F27" s="6">
        <f t="shared" si="0"/>
        <v>0</v>
      </c>
      <c r="G27" s="15">
        <v>0.08</v>
      </c>
      <c r="H27" s="6">
        <f t="shared" si="1"/>
        <v>0</v>
      </c>
    </row>
    <row r="28" spans="1:8" x14ac:dyDescent="0.2">
      <c r="A28" s="3">
        <v>25</v>
      </c>
      <c r="B28" s="5" t="s">
        <v>34</v>
      </c>
      <c r="C28" s="3" t="s">
        <v>7</v>
      </c>
      <c r="D28" s="3">
        <v>5</v>
      </c>
      <c r="E28" s="4"/>
      <c r="F28" s="6">
        <f t="shared" si="0"/>
        <v>0</v>
      </c>
      <c r="G28" s="15">
        <v>0.08</v>
      </c>
      <c r="H28" s="6">
        <f t="shared" si="1"/>
        <v>0</v>
      </c>
    </row>
    <row r="29" spans="1:8" x14ac:dyDescent="0.2">
      <c r="A29" s="10">
        <v>26</v>
      </c>
      <c r="B29" s="5" t="s">
        <v>35</v>
      </c>
      <c r="C29" s="3" t="s">
        <v>7</v>
      </c>
      <c r="D29" s="3">
        <v>20</v>
      </c>
      <c r="E29" s="4"/>
      <c r="F29" s="6">
        <f t="shared" si="0"/>
        <v>0</v>
      </c>
      <c r="G29" s="15">
        <v>0.08</v>
      </c>
      <c r="H29" s="6">
        <f t="shared" si="1"/>
        <v>0</v>
      </c>
    </row>
    <row r="30" spans="1:8" x14ac:dyDescent="0.2">
      <c r="A30" s="3">
        <v>27</v>
      </c>
      <c r="B30" s="5" t="s">
        <v>36</v>
      </c>
      <c r="C30" s="3" t="s">
        <v>7</v>
      </c>
      <c r="D30" s="3">
        <v>5</v>
      </c>
      <c r="E30" s="4"/>
      <c r="F30" s="6">
        <f t="shared" si="0"/>
        <v>0</v>
      </c>
      <c r="G30" s="15">
        <v>0.08</v>
      </c>
      <c r="H30" s="6">
        <f t="shared" si="1"/>
        <v>0</v>
      </c>
    </row>
    <row r="31" spans="1:8" x14ac:dyDescent="0.2">
      <c r="A31" s="10">
        <v>28</v>
      </c>
      <c r="B31" s="5" t="s">
        <v>37</v>
      </c>
      <c r="C31" s="3" t="s">
        <v>7</v>
      </c>
      <c r="D31" s="3">
        <v>5</v>
      </c>
      <c r="E31" s="4"/>
      <c r="F31" s="6">
        <f t="shared" si="0"/>
        <v>0</v>
      </c>
      <c r="G31" s="15">
        <v>0.08</v>
      </c>
      <c r="H31" s="6">
        <f t="shared" si="1"/>
        <v>0</v>
      </c>
    </row>
    <row r="32" spans="1:8" ht="33.75" x14ac:dyDescent="0.2">
      <c r="A32" s="3">
        <v>29</v>
      </c>
      <c r="B32" s="5" t="s">
        <v>38</v>
      </c>
      <c r="C32" s="3" t="s">
        <v>7</v>
      </c>
      <c r="D32" s="3">
        <v>5</v>
      </c>
      <c r="E32" s="4"/>
      <c r="F32" s="6">
        <f t="shared" si="0"/>
        <v>0</v>
      </c>
      <c r="G32" s="15">
        <v>0.08</v>
      </c>
      <c r="H32" s="6">
        <f t="shared" si="1"/>
        <v>0</v>
      </c>
    </row>
    <row r="33" spans="1:8" ht="45" x14ac:dyDescent="0.2">
      <c r="A33" s="10">
        <v>30</v>
      </c>
      <c r="B33" s="5" t="s">
        <v>39</v>
      </c>
      <c r="C33" s="3" t="s">
        <v>7</v>
      </c>
      <c r="D33" s="3">
        <v>5</v>
      </c>
      <c r="E33" s="4"/>
      <c r="F33" s="6">
        <f t="shared" si="0"/>
        <v>0</v>
      </c>
      <c r="G33" s="15">
        <v>0.08</v>
      </c>
      <c r="H33" s="6">
        <f>F33*1.08</f>
        <v>0</v>
      </c>
    </row>
    <row r="34" spans="1:8" ht="33.75" x14ac:dyDescent="0.2">
      <c r="A34" s="3">
        <v>31</v>
      </c>
      <c r="B34" s="5" t="s">
        <v>40</v>
      </c>
      <c r="C34" s="3" t="s">
        <v>7</v>
      </c>
      <c r="D34" s="3">
        <v>5</v>
      </c>
      <c r="E34" s="4"/>
      <c r="F34" s="6">
        <f t="shared" si="0"/>
        <v>0</v>
      </c>
      <c r="G34" s="15">
        <v>0.08</v>
      </c>
      <c r="H34" s="6">
        <f t="shared" si="1"/>
        <v>0</v>
      </c>
    </row>
    <row r="35" spans="1:8" ht="33.75" x14ac:dyDescent="0.2">
      <c r="A35" s="10">
        <v>32</v>
      </c>
      <c r="B35" s="5" t="s">
        <v>158</v>
      </c>
      <c r="C35" s="3" t="s">
        <v>7</v>
      </c>
      <c r="D35" s="3">
        <v>2</v>
      </c>
      <c r="E35" s="4"/>
      <c r="F35" s="6">
        <f t="shared" ref="F35:F36" si="2">E35*D35</f>
        <v>0</v>
      </c>
      <c r="G35" s="15">
        <v>0.08</v>
      </c>
      <c r="H35" s="6">
        <f t="shared" ref="H35:H36" si="3">F35*1.08</f>
        <v>0</v>
      </c>
    </row>
    <row r="36" spans="1:8" ht="22.5" x14ac:dyDescent="0.2">
      <c r="A36" s="3">
        <v>33</v>
      </c>
      <c r="B36" s="5" t="s">
        <v>159</v>
      </c>
      <c r="C36" s="3" t="s">
        <v>7</v>
      </c>
      <c r="D36" s="3">
        <v>2</v>
      </c>
      <c r="E36" s="4"/>
      <c r="F36" s="6">
        <f t="shared" si="2"/>
        <v>0</v>
      </c>
      <c r="G36" s="15">
        <v>0.08</v>
      </c>
      <c r="H36" s="6">
        <f t="shared" si="3"/>
        <v>0</v>
      </c>
    </row>
    <row r="37" spans="1:8" ht="33.75" x14ac:dyDescent="0.2">
      <c r="A37" s="10">
        <v>34</v>
      </c>
      <c r="B37" s="5" t="s">
        <v>41</v>
      </c>
      <c r="C37" s="3" t="s">
        <v>7</v>
      </c>
      <c r="D37" s="3">
        <v>5</v>
      </c>
      <c r="E37" s="4"/>
      <c r="F37" s="6">
        <f t="shared" si="0"/>
        <v>0</v>
      </c>
      <c r="G37" s="15">
        <v>0.08</v>
      </c>
      <c r="H37" s="6">
        <f t="shared" si="1"/>
        <v>0</v>
      </c>
    </row>
    <row r="38" spans="1:8" ht="56.25" x14ac:dyDescent="0.2">
      <c r="A38" s="3">
        <v>35</v>
      </c>
      <c r="B38" s="5" t="s">
        <v>42</v>
      </c>
      <c r="C38" s="3" t="s">
        <v>7</v>
      </c>
      <c r="D38" s="3">
        <v>5</v>
      </c>
      <c r="E38" s="4"/>
      <c r="F38" s="6">
        <f t="shared" si="0"/>
        <v>0</v>
      </c>
      <c r="G38" s="15">
        <v>0.08</v>
      </c>
      <c r="H38" s="6">
        <f t="shared" si="1"/>
        <v>0</v>
      </c>
    </row>
    <row r="39" spans="1:8" ht="45" x14ac:dyDescent="0.2">
      <c r="A39" s="10">
        <v>36</v>
      </c>
      <c r="B39" s="5" t="s">
        <v>43</v>
      </c>
      <c r="C39" s="3" t="s">
        <v>7</v>
      </c>
      <c r="D39" s="3">
        <v>5</v>
      </c>
      <c r="E39" s="4"/>
      <c r="F39" s="6">
        <f t="shared" si="0"/>
        <v>0</v>
      </c>
      <c r="G39" s="15">
        <v>0.08</v>
      </c>
      <c r="H39" s="6">
        <f t="shared" si="1"/>
        <v>0</v>
      </c>
    </row>
    <row r="40" spans="1:8" ht="33.75" x14ac:dyDescent="0.2">
      <c r="A40" s="3">
        <v>37</v>
      </c>
      <c r="B40" s="5" t="s">
        <v>44</v>
      </c>
      <c r="C40" s="3" t="s">
        <v>7</v>
      </c>
      <c r="D40" s="3">
        <v>10</v>
      </c>
      <c r="E40" s="4"/>
      <c r="F40" s="6">
        <f t="shared" si="0"/>
        <v>0</v>
      </c>
      <c r="G40" s="15">
        <v>0.08</v>
      </c>
      <c r="H40" s="6">
        <f t="shared" si="1"/>
        <v>0</v>
      </c>
    </row>
    <row r="41" spans="1:8" ht="90" x14ac:dyDescent="0.2">
      <c r="A41" s="10">
        <v>38</v>
      </c>
      <c r="B41" s="5" t="s">
        <v>45</v>
      </c>
      <c r="C41" s="3" t="s">
        <v>7</v>
      </c>
      <c r="D41" s="3">
        <v>5</v>
      </c>
      <c r="E41" s="4"/>
      <c r="F41" s="6">
        <f t="shared" si="0"/>
        <v>0</v>
      </c>
      <c r="G41" s="15">
        <v>0.08</v>
      </c>
      <c r="H41" s="6">
        <f t="shared" si="1"/>
        <v>0</v>
      </c>
    </row>
    <row r="42" spans="1:8" ht="22.5" x14ac:dyDescent="0.2">
      <c r="A42" s="3">
        <v>39</v>
      </c>
      <c r="B42" s="5" t="s">
        <v>46</v>
      </c>
      <c r="C42" s="3" t="s">
        <v>7</v>
      </c>
      <c r="D42" s="3">
        <v>5</v>
      </c>
      <c r="E42" s="4"/>
      <c r="F42" s="6">
        <f t="shared" si="0"/>
        <v>0</v>
      </c>
      <c r="G42" s="15">
        <v>0.08</v>
      </c>
      <c r="H42" s="6">
        <f t="shared" si="1"/>
        <v>0</v>
      </c>
    </row>
    <row r="43" spans="1:8" ht="33.75" x14ac:dyDescent="0.2">
      <c r="A43" s="10">
        <v>40</v>
      </c>
      <c r="B43" s="5" t="s">
        <v>47</v>
      </c>
      <c r="C43" s="3" t="s">
        <v>7</v>
      </c>
      <c r="D43" s="3">
        <v>5</v>
      </c>
      <c r="E43" s="4"/>
      <c r="F43" s="6">
        <f t="shared" si="0"/>
        <v>0</v>
      </c>
      <c r="G43" s="15">
        <v>0.08</v>
      </c>
      <c r="H43" s="6">
        <f t="shared" si="1"/>
        <v>0</v>
      </c>
    </row>
    <row r="44" spans="1:8" ht="33.75" x14ac:dyDescent="0.2">
      <c r="A44" s="3">
        <v>41</v>
      </c>
      <c r="B44" s="5" t="s">
        <v>48</v>
      </c>
      <c r="C44" s="3" t="s">
        <v>7</v>
      </c>
      <c r="D44" s="3">
        <v>4</v>
      </c>
      <c r="E44" s="4"/>
      <c r="F44" s="6">
        <f t="shared" si="0"/>
        <v>0</v>
      </c>
      <c r="G44" s="15">
        <v>0.08</v>
      </c>
      <c r="H44" s="6">
        <f t="shared" si="1"/>
        <v>0</v>
      </c>
    </row>
    <row r="45" spans="1:8" ht="22.5" x14ac:dyDescent="0.2">
      <c r="A45" s="10">
        <v>42</v>
      </c>
      <c r="B45" s="5" t="s">
        <v>49</v>
      </c>
      <c r="C45" s="3" t="s">
        <v>7</v>
      </c>
      <c r="D45" s="3">
        <v>2</v>
      </c>
      <c r="E45" s="4"/>
      <c r="F45" s="6">
        <f t="shared" si="0"/>
        <v>0</v>
      </c>
      <c r="G45" s="15">
        <v>0.08</v>
      </c>
      <c r="H45" s="6">
        <f t="shared" si="1"/>
        <v>0</v>
      </c>
    </row>
    <row r="46" spans="1:8" ht="22.5" x14ac:dyDescent="0.2">
      <c r="A46" s="3">
        <v>43</v>
      </c>
      <c r="B46" s="5" t="s">
        <v>50</v>
      </c>
      <c r="C46" s="3" t="s">
        <v>7</v>
      </c>
      <c r="D46" s="3">
        <v>2</v>
      </c>
      <c r="E46" s="4"/>
      <c r="F46" s="6">
        <f t="shared" si="0"/>
        <v>0</v>
      </c>
      <c r="G46" s="15">
        <v>0.08</v>
      </c>
      <c r="H46" s="6">
        <f t="shared" si="1"/>
        <v>0</v>
      </c>
    </row>
    <row r="47" spans="1:8" ht="56.25" x14ac:dyDescent="0.2">
      <c r="A47" s="10">
        <v>44</v>
      </c>
      <c r="B47" s="5" t="s">
        <v>51</v>
      </c>
      <c r="C47" s="3" t="s">
        <v>7</v>
      </c>
      <c r="D47" s="3">
        <v>20</v>
      </c>
      <c r="E47" s="4"/>
      <c r="F47" s="6">
        <f t="shared" si="0"/>
        <v>0</v>
      </c>
      <c r="G47" s="15">
        <v>0.08</v>
      </c>
      <c r="H47" s="6">
        <f t="shared" si="1"/>
        <v>0</v>
      </c>
    </row>
    <row r="48" spans="1:8" ht="45" x14ac:dyDescent="0.2">
      <c r="A48" s="3">
        <v>45</v>
      </c>
      <c r="B48" s="5" t="s">
        <v>52</v>
      </c>
      <c r="C48" s="3" t="s">
        <v>7</v>
      </c>
      <c r="D48" s="3">
        <v>25</v>
      </c>
      <c r="E48" s="4"/>
      <c r="F48" s="6">
        <f t="shared" si="0"/>
        <v>0</v>
      </c>
      <c r="G48" s="15">
        <v>0.08</v>
      </c>
      <c r="H48" s="6">
        <f t="shared" si="1"/>
        <v>0</v>
      </c>
    </row>
    <row r="49" spans="1:8" ht="22.5" x14ac:dyDescent="0.2">
      <c r="A49" s="10">
        <v>46</v>
      </c>
      <c r="B49" s="5" t="s">
        <v>53</v>
      </c>
      <c r="C49" s="3" t="s">
        <v>7</v>
      </c>
      <c r="D49" s="3">
        <v>5</v>
      </c>
      <c r="E49" s="4"/>
      <c r="F49" s="6">
        <f t="shared" si="0"/>
        <v>0</v>
      </c>
      <c r="G49" s="15">
        <v>0.08</v>
      </c>
      <c r="H49" s="6">
        <f t="shared" si="1"/>
        <v>0</v>
      </c>
    </row>
    <row r="50" spans="1:8" ht="22.5" x14ac:dyDescent="0.2">
      <c r="A50" s="3">
        <v>47</v>
      </c>
      <c r="B50" s="5" t="s">
        <v>54</v>
      </c>
      <c r="C50" s="3" t="s">
        <v>7</v>
      </c>
      <c r="D50" s="3">
        <v>5</v>
      </c>
      <c r="E50" s="4"/>
      <c r="F50" s="6">
        <f t="shared" si="0"/>
        <v>0</v>
      </c>
      <c r="G50" s="15">
        <v>0.08</v>
      </c>
      <c r="H50" s="6">
        <f t="shared" si="1"/>
        <v>0</v>
      </c>
    </row>
    <row r="51" spans="1:8" ht="22.5" x14ac:dyDescent="0.2">
      <c r="A51" s="10">
        <v>48</v>
      </c>
      <c r="B51" s="5" t="s">
        <v>55</v>
      </c>
      <c r="C51" s="3" t="s">
        <v>7</v>
      </c>
      <c r="D51" s="3">
        <v>5</v>
      </c>
      <c r="E51" s="4"/>
      <c r="F51" s="6">
        <f t="shared" si="0"/>
        <v>0</v>
      </c>
      <c r="G51" s="15">
        <v>0.08</v>
      </c>
      <c r="H51" s="6">
        <f t="shared" si="1"/>
        <v>0</v>
      </c>
    </row>
    <row r="52" spans="1:8" ht="33.75" x14ac:dyDescent="0.2">
      <c r="A52" s="3">
        <v>49</v>
      </c>
      <c r="B52" s="5" t="s">
        <v>56</v>
      </c>
      <c r="C52" s="3" t="s">
        <v>7</v>
      </c>
      <c r="D52" s="3">
        <v>5</v>
      </c>
      <c r="E52" s="4"/>
      <c r="F52" s="6">
        <f t="shared" si="0"/>
        <v>0</v>
      </c>
      <c r="G52" s="15">
        <v>0.08</v>
      </c>
      <c r="H52" s="6">
        <f t="shared" si="1"/>
        <v>0</v>
      </c>
    </row>
    <row r="53" spans="1:8" ht="22.5" x14ac:dyDescent="0.2">
      <c r="A53" s="10">
        <v>50</v>
      </c>
      <c r="B53" s="5" t="s">
        <v>57</v>
      </c>
      <c r="C53" s="3" t="s">
        <v>7</v>
      </c>
      <c r="D53" s="3">
        <v>5</v>
      </c>
      <c r="E53" s="4"/>
      <c r="F53" s="6">
        <f t="shared" si="0"/>
        <v>0</v>
      </c>
      <c r="G53" s="15">
        <v>0.08</v>
      </c>
      <c r="H53" s="6">
        <f t="shared" si="1"/>
        <v>0</v>
      </c>
    </row>
    <row r="54" spans="1:8" ht="33.75" x14ac:dyDescent="0.2">
      <c r="A54" s="3">
        <v>51</v>
      </c>
      <c r="B54" s="5" t="s">
        <v>58</v>
      </c>
      <c r="C54" s="3" t="s">
        <v>7</v>
      </c>
      <c r="D54" s="3">
        <v>5</v>
      </c>
      <c r="E54" s="4"/>
      <c r="F54" s="6">
        <f t="shared" si="0"/>
        <v>0</v>
      </c>
      <c r="G54" s="15">
        <v>0.08</v>
      </c>
      <c r="H54" s="6">
        <f t="shared" si="1"/>
        <v>0</v>
      </c>
    </row>
    <row r="55" spans="1:8" ht="56.25" x14ac:dyDescent="0.2">
      <c r="A55" s="10">
        <v>52</v>
      </c>
      <c r="B55" s="5" t="s">
        <v>59</v>
      </c>
      <c r="C55" s="3" t="s">
        <v>7</v>
      </c>
      <c r="D55" s="3">
        <v>5</v>
      </c>
      <c r="E55" s="4"/>
      <c r="F55" s="6">
        <f t="shared" si="0"/>
        <v>0</v>
      </c>
      <c r="G55" s="15">
        <v>0.08</v>
      </c>
      <c r="H55" s="6">
        <f t="shared" si="1"/>
        <v>0</v>
      </c>
    </row>
    <row r="56" spans="1:8" ht="45" x14ac:dyDescent="0.2">
      <c r="A56" s="3">
        <v>53</v>
      </c>
      <c r="B56" s="5" t="s">
        <v>60</v>
      </c>
      <c r="C56" s="3" t="s">
        <v>7</v>
      </c>
      <c r="D56" s="3">
        <v>5</v>
      </c>
      <c r="E56" s="4"/>
      <c r="F56" s="6">
        <f t="shared" si="0"/>
        <v>0</v>
      </c>
      <c r="G56" s="15">
        <v>0.08</v>
      </c>
      <c r="H56" s="6">
        <f t="shared" si="1"/>
        <v>0</v>
      </c>
    </row>
    <row r="57" spans="1:8" ht="45" x14ac:dyDescent="0.2">
      <c r="A57" s="10">
        <v>54</v>
      </c>
      <c r="B57" s="5" t="s">
        <v>61</v>
      </c>
      <c r="C57" s="3" t="s">
        <v>7</v>
      </c>
      <c r="D57" s="3">
        <v>40</v>
      </c>
      <c r="E57" s="4"/>
      <c r="F57" s="6">
        <f t="shared" si="0"/>
        <v>0</v>
      </c>
      <c r="G57" s="15">
        <v>0.08</v>
      </c>
      <c r="H57" s="6">
        <f t="shared" si="1"/>
        <v>0</v>
      </c>
    </row>
    <row r="58" spans="1:8" ht="56.25" x14ac:dyDescent="0.2">
      <c r="A58" s="3">
        <v>55</v>
      </c>
      <c r="B58" s="5" t="s">
        <v>62</v>
      </c>
      <c r="C58" s="3" t="s">
        <v>7</v>
      </c>
      <c r="D58" s="3">
        <v>5</v>
      </c>
      <c r="E58" s="4"/>
      <c r="F58" s="6">
        <f t="shared" si="0"/>
        <v>0</v>
      </c>
      <c r="G58" s="15">
        <v>0.08</v>
      </c>
      <c r="H58" s="6">
        <f t="shared" si="1"/>
        <v>0</v>
      </c>
    </row>
    <row r="59" spans="1:8" ht="45" x14ac:dyDescent="0.2">
      <c r="A59" s="10">
        <v>56</v>
      </c>
      <c r="B59" s="5" t="s">
        <v>63</v>
      </c>
      <c r="C59" s="3" t="s">
        <v>7</v>
      </c>
      <c r="D59" s="3">
        <v>5</v>
      </c>
      <c r="E59" s="4"/>
      <c r="F59" s="6">
        <f t="shared" si="0"/>
        <v>0</v>
      </c>
      <c r="G59" s="15">
        <v>0.08</v>
      </c>
      <c r="H59" s="6">
        <f t="shared" si="1"/>
        <v>0</v>
      </c>
    </row>
    <row r="60" spans="1:8" ht="33.75" x14ac:dyDescent="0.2">
      <c r="A60" s="3">
        <v>57</v>
      </c>
      <c r="B60" s="5" t="s">
        <v>64</v>
      </c>
      <c r="C60" s="3" t="s">
        <v>7</v>
      </c>
      <c r="D60" s="3">
        <v>5</v>
      </c>
      <c r="E60" s="4"/>
      <c r="F60" s="6">
        <f t="shared" si="0"/>
        <v>0</v>
      </c>
      <c r="G60" s="15">
        <v>0.08</v>
      </c>
      <c r="H60" s="6">
        <f t="shared" si="1"/>
        <v>0</v>
      </c>
    </row>
    <row r="61" spans="1:8" ht="22.5" x14ac:dyDescent="0.2">
      <c r="A61" s="10">
        <v>58</v>
      </c>
      <c r="B61" s="5" t="s">
        <v>65</v>
      </c>
      <c r="C61" s="3" t="s">
        <v>7</v>
      </c>
      <c r="D61" s="3">
        <v>10</v>
      </c>
      <c r="E61" s="4"/>
      <c r="F61" s="6">
        <f t="shared" si="0"/>
        <v>0</v>
      </c>
      <c r="G61" s="15">
        <v>0.08</v>
      </c>
      <c r="H61" s="6">
        <f t="shared" si="1"/>
        <v>0</v>
      </c>
    </row>
    <row r="62" spans="1:8" ht="22.5" x14ac:dyDescent="0.2">
      <c r="A62" s="3">
        <v>59</v>
      </c>
      <c r="B62" s="5" t="s">
        <v>66</v>
      </c>
      <c r="C62" s="3" t="s">
        <v>7</v>
      </c>
      <c r="D62" s="3">
        <v>5</v>
      </c>
      <c r="E62" s="4"/>
      <c r="F62" s="6">
        <f t="shared" si="0"/>
        <v>0</v>
      </c>
      <c r="G62" s="15">
        <v>0.08</v>
      </c>
      <c r="H62" s="6">
        <f t="shared" si="1"/>
        <v>0</v>
      </c>
    </row>
    <row r="63" spans="1:8" ht="22.5" x14ac:dyDescent="0.2">
      <c r="A63" s="10">
        <v>60</v>
      </c>
      <c r="B63" s="5" t="s">
        <v>67</v>
      </c>
      <c r="C63" s="3" t="s">
        <v>7</v>
      </c>
      <c r="D63" s="3">
        <v>5</v>
      </c>
      <c r="E63" s="4"/>
      <c r="F63" s="6">
        <f t="shared" si="0"/>
        <v>0</v>
      </c>
      <c r="G63" s="15">
        <v>0.08</v>
      </c>
      <c r="H63" s="6">
        <f t="shared" si="1"/>
        <v>0</v>
      </c>
    </row>
    <row r="64" spans="1:8" ht="33.75" x14ac:dyDescent="0.2">
      <c r="A64" s="3">
        <v>61</v>
      </c>
      <c r="B64" s="5" t="s">
        <v>68</v>
      </c>
      <c r="C64" s="3" t="s">
        <v>7</v>
      </c>
      <c r="D64" s="3">
        <v>960</v>
      </c>
      <c r="E64" s="4"/>
      <c r="F64" s="6">
        <f t="shared" si="0"/>
        <v>0</v>
      </c>
      <c r="G64" s="15">
        <v>0.08</v>
      </c>
      <c r="H64" s="6">
        <f t="shared" si="1"/>
        <v>0</v>
      </c>
    </row>
    <row r="65" spans="1:8" ht="33.75" x14ac:dyDescent="0.2">
      <c r="A65" s="10">
        <v>62</v>
      </c>
      <c r="B65" s="5" t="s">
        <v>69</v>
      </c>
      <c r="C65" s="3" t="s">
        <v>7</v>
      </c>
      <c r="D65" s="3">
        <v>210</v>
      </c>
      <c r="E65" s="4"/>
      <c r="F65" s="6">
        <f t="shared" si="0"/>
        <v>0</v>
      </c>
      <c r="G65" s="15">
        <v>0.08</v>
      </c>
      <c r="H65" s="6">
        <f t="shared" si="1"/>
        <v>0</v>
      </c>
    </row>
    <row r="66" spans="1:8" ht="33.75" x14ac:dyDescent="0.2">
      <c r="A66" s="3">
        <v>63</v>
      </c>
      <c r="B66" s="5" t="s">
        <v>70</v>
      </c>
      <c r="C66" s="3" t="s">
        <v>7</v>
      </c>
      <c r="D66" s="3">
        <v>100</v>
      </c>
      <c r="E66" s="4"/>
      <c r="F66" s="6">
        <f t="shared" si="0"/>
        <v>0</v>
      </c>
      <c r="G66" s="15">
        <v>0.08</v>
      </c>
      <c r="H66" s="6">
        <f t="shared" si="1"/>
        <v>0</v>
      </c>
    </row>
    <row r="67" spans="1:8" ht="33.75" x14ac:dyDescent="0.2">
      <c r="A67" s="10">
        <v>64</v>
      </c>
      <c r="B67" s="5" t="s">
        <v>71</v>
      </c>
      <c r="C67" s="3" t="s">
        <v>7</v>
      </c>
      <c r="D67" s="3">
        <v>100</v>
      </c>
      <c r="E67" s="4"/>
      <c r="F67" s="6">
        <f t="shared" si="0"/>
        <v>0</v>
      </c>
      <c r="G67" s="15">
        <v>0.08</v>
      </c>
      <c r="H67" s="6">
        <f t="shared" si="1"/>
        <v>0</v>
      </c>
    </row>
    <row r="68" spans="1:8" ht="22.5" x14ac:dyDescent="0.2">
      <c r="A68" s="3">
        <v>65</v>
      </c>
      <c r="B68" s="5" t="s">
        <v>72</v>
      </c>
      <c r="C68" s="3" t="s">
        <v>7</v>
      </c>
      <c r="D68" s="3">
        <v>10</v>
      </c>
      <c r="E68" s="4"/>
      <c r="F68" s="6">
        <f t="shared" si="0"/>
        <v>0</v>
      </c>
      <c r="G68" s="15">
        <v>0.08</v>
      </c>
      <c r="H68" s="6">
        <f t="shared" si="1"/>
        <v>0</v>
      </c>
    </row>
    <row r="69" spans="1:8" ht="33.75" x14ac:dyDescent="0.2">
      <c r="A69" s="10">
        <v>66</v>
      </c>
      <c r="B69" s="5" t="s">
        <v>73</v>
      </c>
      <c r="C69" s="3" t="s">
        <v>7</v>
      </c>
      <c r="D69" s="3">
        <v>5</v>
      </c>
      <c r="E69" s="4"/>
      <c r="F69" s="6">
        <f t="shared" si="0"/>
        <v>0</v>
      </c>
      <c r="G69" s="15">
        <v>0.08</v>
      </c>
      <c r="H69" s="6">
        <f t="shared" si="1"/>
        <v>0</v>
      </c>
    </row>
    <row r="70" spans="1:8" ht="56.25" x14ac:dyDescent="0.2">
      <c r="A70" s="3">
        <v>67</v>
      </c>
      <c r="B70" s="5" t="s">
        <v>74</v>
      </c>
      <c r="C70" s="3" t="s">
        <v>7</v>
      </c>
      <c r="D70" s="3">
        <v>5</v>
      </c>
      <c r="E70" s="4"/>
      <c r="F70" s="6">
        <f t="shared" si="0"/>
        <v>0</v>
      </c>
      <c r="G70" s="15">
        <v>0.08</v>
      </c>
      <c r="H70" s="6">
        <f t="shared" si="1"/>
        <v>0</v>
      </c>
    </row>
    <row r="71" spans="1:8" ht="33.75" x14ac:dyDescent="0.2">
      <c r="A71" s="10">
        <v>68</v>
      </c>
      <c r="B71" s="5" t="s">
        <v>75</v>
      </c>
      <c r="C71" s="3" t="s">
        <v>7</v>
      </c>
      <c r="D71" s="3">
        <v>2</v>
      </c>
      <c r="E71" s="4"/>
      <c r="F71" s="6">
        <f t="shared" ref="F71:F141" si="4">E71*D71</f>
        <v>0</v>
      </c>
      <c r="G71" s="15">
        <v>0.08</v>
      </c>
      <c r="H71" s="6">
        <f t="shared" ref="H71:H141" si="5">F71*1.08</f>
        <v>0</v>
      </c>
    </row>
    <row r="72" spans="1:8" ht="33.75" x14ac:dyDescent="0.2">
      <c r="A72" s="3">
        <v>69</v>
      </c>
      <c r="B72" s="5" t="s">
        <v>157</v>
      </c>
      <c r="C72" s="3" t="s">
        <v>7</v>
      </c>
      <c r="D72" s="3">
        <v>5</v>
      </c>
      <c r="E72" s="4"/>
      <c r="F72" s="6">
        <f t="shared" ref="F72" si="6">E72*D72</f>
        <v>0</v>
      </c>
      <c r="G72" s="15">
        <v>0.08</v>
      </c>
      <c r="H72" s="6">
        <f t="shared" ref="H72" si="7">F72*1.08</f>
        <v>0</v>
      </c>
    </row>
    <row r="73" spans="1:8" ht="22.5" x14ac:dyDescent="0.2">
      <c r="A73" s="10">
        <v>70</v>
      </c>
      <c r="B73" s="5" t="s">
        <v>76</v>
      </c>
      <c r="C73" s="3" t="s">
        <v>7</v>
      </c>
      <c r="D73" s="3">
        <v>5</v>
      </c>
      <c r="E73" s="4"/>
      <c r="F73" s="6">
        <f t="shared" si="4"/>
        <v>0</v>
      </c>
      <c r="G73" s="15">
        <v>0.08</v>
      </c>
      <c r="H73" s="6">
        <f t="shared" si="5"/>
        <v>0</v>
      </c>
    </row>
    <row r="74" spans="1:8" ht="22.5" x14ac:dyDescent="0.2">
      <c r="A74" s="3">
        <v>71</v>
      </c>
      <c r="B74" s="5" t="s">
        <v>77</v>
      </c>
      <c r="C74" s="3" t="s">
        <v>7</v>
      </c>
      <c r="D74" s="3">
        <v>30</v>
      </c>
      <c r="E74" s="4"/>
      <c r="F74" s="6">
        <f t="shared" si="4"/>
        <v>0</v>
      </c>
      <c r="G74" s="15">
        <v>0.08</v>
      </c>
      <c r="H74" s="6">
        <f t="shared" si="5"/>
        <v>0</v>
      </c>
    </row>
    <row r="75" spans="1:8" ht="45" x14ac:dyDescent="0.2">
      <c r="A75" s="10">
        <v>72</v>
      </c>
      <c r="B75" s="5" t="s">
        <v>78</v>
      </c>
      <c r="C75" s="3" t="s">
        <v>7</v>
      </c>
      <c r="D75" s="3">
        <v>10</v>
      </c>
      <c r="E75" s="4"/>
      <c r="F75" s="6">
        <f t="shared" si="4"/>
        <v>0</v>
      </c>
      <c r="G75" s="15">
        <v>0.08</v>
      </c>
      <c r="H75" s="6">
        <f t="shared" si="5"/>
        <v>0</v>
      </c>
    </row>
    <row r="76" spans="1:8" ht="45" x14ac:dyDescent="0.2">
      <c r="A76" s="3">
        <v>73</v>
      </c>
      <c r="B76" s="5" t="s">
        <v>79</v>
      </c>
      <c r="C76" s="3" t="s">
        <v>7</v>
      </c>
      <c r="D76" s="3">
        <v>60</v>
      </c>
      <c r="E76" s="4"/>
      <c r="F76" s="6">
        <f t="shared" si="4"/>
        <v>0</v>
      </c>
      <c r="G76" s="15">
        <v>0.08</v>
      </c>
      <c r="H76" s="6">
        <f t="shared" si="5"/>
        <v>0</v>
      </c>
    </row>
    <row r="77" spans="1:8" ht="47.25" x14ac:dyDescent="0.2">
      <c r="A77" s="10">
        <v>74</v>
      </c>
      <c r="B77" s="5" t="s">
        <v>80</v>
      </c>
      <c r="C77" s="3" t="s">
        <v>7</v>
      </c>
      <c r="D77" s="3">
        <v>5</v>
      </c>
      <c r="E77" s="4"/>
      <c r="F77" s="6">
        <f t="shared" si="4"/>
        <v>0</v>
      </c>
      <c r="G77" s="15">
        <v>0.08</v>
      </c>
      <c r="H77" s="6">
        <f t="shared" si="5"/>
        <v>0</v>
      </c>
    </row>
    <row r="78" spans="1:8" ht="56.25" x14ac:dyDescent="0.2">
      <c r="A78" s="3">
        <v>75</v>
      </c>
      <c r="B78" s="5" t="s">
        <v>140</v>
      </c>
      <c r="C78" s="3" t="s">
        <v>7</v>
      </c>
      <c r="D78" s="3">
        <v>90</v>
      </c>
      <c r="E78" s="4"/>
      <c r="F78" s="6">
        <f t="shared" si="4"/>
        <v>0</v>
      </c>
      <c r="G78" s="15">
        <v>0.08</v>
      </c>
      <c r="H78" s="6">
        <f t="shared" si="5"/>
        <v>0</v>
      </c>
    </row>
    <row r="79" spans="1:8" ht="56.25" x14ac:dyDescent="0.2">
      <c r="A79" s="10">
        <v>76</v>
      </c>
      <c r="B79" s="5" t="s">
        <v>81</v>
      </c>
      <c r="C79" s="3" t="s">
        <v>7</v>
      </c>
      <c r="D79" s="3">
        <v>10</v>
      </c>
      <c r="E79" s="4"/>
      <c r="F79" s="6">
        <f t="shared" si="4"/>
        <v>0</v>
      </c>
      <c r="G79" s="15">
        <v>0.08</v>
      </c>
      <c r="H79" s="6">
        <f t="shared" si="5"/>
        <v>0</v>
      </c>
    </row>
    <row r="80" spans="1:8" ht="22.5" x14ac:dyDescent="0.2">
      <c r="A80" s="3">
        <v>77</v>
      </c>
      <c r="B80" s="5" t="s">
        <v>82</v>
      </c>
      <c r="C80" s="3" t="s">
        <v>7</v>
      </c>
      <c r="D80" s="3">
        <v>5</v>
      </c>
      <c r="E80" s="4"/>
      <c r="F80" s="6">
        <f t="shared" si="4"/>
        <v>0</v>
      </c>
      <c r="G80" s="15">
        <v>0.08</v>
      </c>
      <c r="H80" s="6">
        <f t="shared" si="5"/>
        <v>0</v>
      </c>
    </row>
    <row r="81" spans="1:8" ht="22.5" x14ac:dyDescent="0.2">
      <c r="A81" s="10">
        <v>78</v>
      </c>
      <c r="B81" s="5" t="s">
        <v>83</v>
      </c>
      <c r="C81" s="3" t="s">
        <v>7</v>
      </c>
      <c r="D81" s="3">
        <v>5</v>
      </c>
      <c r="E81" s="4"/>
      <c r="F81" s="6">
        <f t="shared" si="4"/>
        <v>0</v>
      </c>
      <c r="G81" s="15">
        <v>0.08</v>
      </c>
      <c r="H81" s="6">
        <f t="shared" si="5"/>
        <v>0</v>
      </c>
    </row>
    <row r="82" spans="1:8" ht="45" x14ac:dyDescent="0.2">
      <c r="A82" s="3">
        <v>79</v>
      </c>
      <c r="B82" s="5" t="s">
        <v>84</v>
      </c>
      <c r="C82" s="3" t="s">
        <v>7</v>
      </c>
      <c r="D82" s="3">
        <v>100</v>
      </c>
      <c r="E82" s="4"/>
      <c r="F82" s="6">
        <f t="shared" si="4"/>
        <v>0</v>
      </c>
      <c r="G82" s="15">
        <v>0.08</v>
      </c>
      <c r="H82" s="6">
        <f t="shared" si="5"/>
        <v>0</v>
      </c>
    </row>
    <row r="83" spans="1:8" ht="67.5" x14ac:dyDescent="0.2">
      <c r="A83" s="10">
        <v>80</v>
      </c>
      <c r="B83" s="5" t="s">
        <v>85</v>
      </c>
      <c r="C83" s="3" t="s">
        <v>7</v>
      </c>
      <c r="D83" s="3">
        <v>50</v>
      </c>
      <c r="E83" s="4"/>
      <c r="F83" s="6">
        <f t="shared" si="4"/>
        <v>0</v>
      </c>
      <c r="G83" s="15">
        <v>0.08</v>
      </c>
      <c r="H83" s="6">
        <f t="shared" si="5"/>
        <v>0</v>
      </c>
    </row>
    <row r="84" spans="1:8" ht="101.25" x14ac:dyDescent="0.2">
      <c r="A84" s="3">
        <v>81</v>
      </c>
      <c r="B84" s="5" t="s">
        <v>86</v>
      </c>
      <c r="C84" s="3" t="s">
        <v>7</v>
      </c>
      <c r="D84" s="3">
        <v>50</v>
      </c>
      <c r="E84" s="4"/>
      <c r="F84" s="6">
        <f t="shared" si="4"/>
        <v>0</v>
      </c>
      <c r="G84" s="15">
        <v>0.08</v>
      </c>
      <c r="H84" s="6">
        <f t="shared" si="5"/>
        <v>0</v>
      </c>
    </row>
    <row r="85" spans="1:8" ht="22.5" x14ac:dyDescent="0.2">
      <c r="A85" s="10">
        <v>82</v>
      </c>
      <c r="B85" s="5" t="s">
        <v>87</v>
      </c>
      <c r="C85" s="3" t="s">
        <v>7</v>
      </c>
      <c r="D85" s="3">
        <v>5</v>
      </c>
      <c r="E85" s="4"/>
      <c r="F85" s="6">
        <f t="shared" si="4"/>
        <v>0</v>
      </c>
      <c r="G85" s="15">
        <v>0.08</v>
      </c>
      <c r="H85" s="6">
        <f t="shared" si="5"/>
        <v>0</v>
      </c>
    </row>
    <row r="86" spans="1:8" ht="33.75" x14ac:dyDescent="0.2">
      <c r="A86" s="3">
        <v>83</v>
      </c>
      <c r="B86" s="5" t="s">
        <v>88</v>
      </c>
      <c r="C86" s="3" t="s">
        <v>7</v>
      </c>
      <c r="D86" s="3">
        <v>5</v>
      </c>
      <c r="E86" s="4"/>
      <c r="F86" s="6">
        <f t="shared" si="4"/>
        <v>0</v>
      </c>
      <c r="G86" s="15">
        <v>0.08</v>
      </c>
      <c r="H86" s="6">
        <f t="shared" si="5"/>
        <v>0</v>
      </c>
    </row>
    <row r="87" spans="1:8" ht="33.75" x14ac:dyDescent="0.2">
      <c r="A87" s="10">
        <v>84</v>
      </c>
      <c r="B87" s="5" t="s">
        <v>89</v>
      </c>
      <c r="C87" s="3" t="s">
        <v>7</v>
      </c>
      <c r="D87" s="3">
        <v>20</v>
      </c>
      <c r="E87" s="4"/>
      <c r="F87" s="6">
        <f t="shared" si="4"/>
        <v>0</v>
      </c>
      <c r="G87" s="15">
        <v>0.08</v>
      </c>
      <c r="H87" s="6">
        <f t="shared" si="5"/>
        <v>0</v>
      </c>
    </row>
    <row r="88" spans="1:8" ht="33.75" x14ac:dyDescent="0.2">
      <c r="A88" s="3">
        <v>85</v>
      </c>
      <c r="B88" s="5" t="s">
        <v>90</v>
      </c>
      <c r="C88" s="3" t="s">
        <v>7</v>
      </c>
      <c r="D88" s="3">
        <v>5</v>
      </c>
      <c r="E88" s="4"/>
      <c r="F88" s="6">
        <f t="shared" si="4"/>
        <v>0</v>
      </c>
      <c r="G88" s="15">
        <v>0.08</v>
      </c>
      <c r="H88" s="6">
        <f t="shared" si="5"/>
        <v>0</v>
      </c>
    </row>
    <row r="89" spans="1:8" ht="22.5" x14ac:dyDescent="0.2">
      <c r="A89" s="10">
        <v>86</v>
      </c>
      <c r="B89" s="5" t="s">
        <v>91</v>
      </c>
      <c r="C89" s="3" t="s">
        <v>7</v>
      </c>
      <c r="D89" s="3">
        <v>5</v>
      </c>
      <c r="E89" s="4"/>
      <c r="F89" s="6">
        <f t="shared" si="4"/>
        <v>0</v>
      </c>
      <c r="G89" s="15">
        <v>0.08</v>
      </c>
      <c r="H89" s="6">
        <f t="shared" si="5"/>
        <v>0</v>
      </c>
    </row>
    <row r="90" spans="1:8" ht="22.5" x14ac:dyDescent="0.2">
      <c r="A90" s="3">
        <v>87</v>
      </c>
      <c r="B90" s="5" t="s">
        <v>92</v>
      </c>
      <c r="C90" s="3" t="s">
        <v>7</v>
      </c>
      <c r="D90" s="3">
        <v>5</v>
      </c>
      <c r="E90" s="4"/>
      <c r="F90" s="6">
        <f t="shared" si="4"/>
        <v>0</v>
      </c>
      <c r="G90" s="15">
        <v>0.08</v>
      </c>
      <c r="H90" s="6">
        <f t="shared" si="5"/>
        <v>0</v>
      </c>
    </row>
    <row r="91" spans="1:8" ht="22.5" x14ac:dyDescent="0.2">
      <c r="A91" s="10">
        <v>88</v>
      </c>
      <c r="B91" s="5" t="s">
        <v>93</v>
      </c>
      <c r="C91" s="3" t="s">
        <v>7</v>
      </c>
      <c r="D91" s="3">
        <v>45</v>
      </c>
      <c r="E91" s="4"/>
      <c r="F91" s="6">
        <f t="shared" si="4"/>
        <v>0</v>
      </c>
      <c r="G91" s="15">
        <v>0.08</v>
      </c>
      <c r="H91" s="6">
        <f t="shared" si="5"/>
        <v>0</v>
      </c>
    </row>
    <row r="92" spans="1:8" ht="33.75" x14ac:dyDescent="0.2">
      <c r="A92" s="3">
        <v>89</v>
      </c>
      <c r="B92" s="5" t="s">
        <v>94</v>
      </c>
      <c r="C92" s="3" t="s">
        <v>7</v>
      </c>
      <c r="D92" s="3">
        <v>120</v>
      </c>
      <c r="E92" s="4"/>
      <c r="F92" s="6">
        <f t="shared" si="4"/>
        <v>0</v>
      </c>
      <c r="G92" s="15">
        <v>0.08</v>
      </c>
      <c r="H92" s="6">
        <f t="shared" si="5"/>
        <v>0</v>
      </c>
    </row>
    <row r="93" spans="1:8" ht="67.5" x14ac:dyDescent="0.2">
      <c r="A93" s="10">
        <v>90</v>
      </c>
      <c r="B93" s="5" t="s">
        <v>95</v>
      </c>
      <c r="C93" s="3" t="s">
        <v>7</v>
      </c>
      <c r="D93" s="3">
        <v>12</v>
      </c>
      <c r="E93" s="4"/>
      <c r="F93" s="6">
        <f t="shared" si="4"/>
        <v>0</v>
      </c>
      <c r="G93" s="15">
        <v>0.08</v>
      </c>
      <c r="H93" s="6">
        <f t="shared" si="5"/>
        <v>0</v>
      </c>
    </row>
    <row r="94" spans="1:8" ht="78.75" x14ac:dyDescent="0.2">
      <c r="A94" s="3">
        <v>91</v>
      </c>
      <c r="B94" s="5" t="s">
        <v>96</v>
      </c>
      <c r="C94" s="3" t="s">
        <v>7</v>
      </c>
      <c r="D94" s="3">
        <v>5</v>
      </c>
      <c r="E94" s="4"/>
      <c r="F94" s="6">
        <f t="shared" si="4"/>
        <v>0</v>
      </c>
      <c r="G94" s="15">
        <v>0.08</v>
      </c>
      <c r="H94" s="6">
        <f t="shared" si="5"/>
        <v>0</v>
      </c>
    </row>
    <row r="95" spans="1:8" ht="90" x14ac:dyDescent="0.2">
      <c r="A95" s="10">
        <v>92</v>
      </c>
      <c r="B95" s="5" t="s">
        <v>97</v>
      </c>
      <c r="C95" s="3" t="s">
        <v>7</v>
      </c>
      <c r="D95" s="3">
        <v>5</v>
      </c>
      <c r="E95" s="4"/>
      <c r="F95" s="6">
        <f t="shared" si="4"/>
        <v>0</v>
      </c>
      <c r="G95" s="15">
        <v>0.08</v>
      </c>
      <c r="H95" s="6">
        <f t="shared" si="5"/>
        <v>0</v>
      </c>
    </row>
    <row r="96" spans="1:8" ht="78.75" x14ac:dyDescent="0.2">
      <c r="A96" s="3">
        <v>93</v>
      </c>
      <c r="B96" s="5" t="s">
        <v>98</v>
      </c>
      <c r="C96" s="3" t="s">
        <v>7</v>
      </c>
      <c r="D96" s="3">
        <v>5</v>
      </c>
      <c r="E96" s="4"/>
      <c r="F96" s="6">
        <f t="shared" si="4"/>
        <v>0</v>
      </c>
      <c r="G96" s="15">
        <v>0.08</v>
      </c>
      <c r="H96" s="6">
        <f t="shared" si="5"/>
        <v>0</v>
      </c>
    </row>
    <row r="97" spans="1:8" ht="90" x14ac:dyDescent="0.2">
      <c r="A97" s="10">
        <v>94</v>
      </c>
      <c r="B97" s="5" t="s">
        <v>99</v>
      </c>
      <c r="C97" s="3" t="s">
        <v>7</v>
      </c>
      <c r="D97" s="3">
        <v>50</v>
      </c>
      <c r="E97" s="4"/>
      <c r="F97" s="6">
        <f t="shared" si="4"/>
        <v>0</v>
      </c>
      <c r="G97" s="15">
        <v>0.08</v>
      </c>
      <c r="H97" s="6">
        <f t="shared" si="5"/>
        <v>0</v>
      </c>
    </row>
    <row r="98" spans="1:8" ht="33.75" x14ac:dyDescent="0.2">
      <c r="A98" s="3">
        <v>95</v>
      </c>
      <c r="B98" s="5" t="s">
        <v>100</v>
      </c>
      <c r="C98" s="3" t="s">
        <v>7</v>
      </c>
      <c r="D98" s="3">
        <v>20</v>
      </c>
      <c r="E98" s="4"/>
      <c r="F98" s="6">
        <f t="shared" si="4"/>
        <v>0</v>
      </c>
      <c r="G98" s="15">
        <v>0.08</v>
      </c>
      <c r="H98" s="6">
        <f t="shared" si="5"/>
        <v>0</v>
      </c>
    </row>
    <row r="99" spans="1:8" ht="33.75" x14ac:dyDescent="0.2">
      <c r="A99" s="10">
        <v>96</v>
      </c>
      <c r="B99" s="5" t="s">
        <v>101</v>
      </c>
      <c r="C99" s="3" t="s">
        <v>7</v>
      </c>
      <c r="D99" s="3">
        <v>5</v>
      </c>
      <c r="E99" s="4"/>
      <c r="F99" s="6">
        <f t="shared" si="4"/>
        <v>0</v>
      </c>
      <c r="G99" s="15">
        <v>0.08</v>
      </c>
      <c r="H99" s="6">
        <f t="shared" si="5"/>
        <v>0</v>
      </c>
    </row>
    <row r="100" spans="1:8" ht="33.75" x14ac:dyDescent="0.2">
      <c r="A100" s="3">
        <v>97</v>
      </c>
      <c r="B100" s="5" t="s">
        <v>102</v>
      </c>
      <c r="C100" s="3" t="s">
        <v>7</v>
      </c>
      <c r="D100" s="3">
        <v>5</v>
      </c>
      <c r="E100" s="4"/>
      <c r="F100" s="6">
        <f t="shared" si="4"/>
        <v>0</v>
      </c>
      <c r="G100" s="15">
        <v>0.08</v>
      </c>
      <c r="H100" s="6">
        <f t="shared" si="5"/>
        <v>0</v>
      </c>
    </row>
    <row r="101" spans="1:8" ht="45" x14ac:dyDescent="0.2">
      <c r="A101" s="10">
        <v>98</v>
      </c>
      <c r="B101" s="5" t="s">
        <v>103</v>
      </c>
      <c r="C101" s="3" t="s">
        <v>7</v>
      </c>
      <c r="D101" s="3">
        <v>5</v>
      </c>
      <c r="E101" s="4"/>
      <c r="F101" s="6">
        <f t="shared" si="4"/>
        <v>0</v>
      </c>
      <c r="G101" s="15">
        <v>0.08</v>
      </c>
      <c r="H101" s="6">
        <f t="shared" si="5"/>
        <v>0</v>
      </c>
    </row>
    <row r="102" spans="1:8" ht="33.75" x14ac:dyDescent="0.2">
      <c r="A102" s="3">
        <v>99</v>
      </c>
      <c r="B102" s="5" t="s">
        <v>104</v>
      </c>
      <c r="C102" s="3" t="s">
        <v>7</v>
      </c>
      <c r="D102" s="3">
        <v>5</v>
      </c>
      <c r="E102" s="4"/>
      <c r="F102" s="6">
        <f t="shared" si="4"/>
        <v>0</v>
      </c>
      <c r="G102" s="15">
        <v>0.08</v>
      </c>
      <c r="H102" s="6">
        <f t="shared" si="5"/>
        <v>0</v>
      </c>
    </row>
    <row r="103" spans="1:8" ht="33.75" x14ac:dyDescent="0.2">
      <c r="A103" s="10">
        <v>100</v>
      </c>
      <c r="B103" s="5" t="s">
        <v>105</v>
      </c>
      <c r="C103" s="3" t="s">
        <v>7</v>
      </c>
      <c r="D103" s="3">
        <v>5</v>
      </c>
      <c r="E103" s="4"/>
      <c r="F103" s="6">
        <f t="shared" si="4"/>
        <v>0</v>
      </c>
      <c r="G103" s="15">
        <v>0.08</v>
      </c>
      <c r="H103" s="6">
        <f t="shared" si="5"/>
        <v>0</v>
      </c>
    </row>
    <row r="104" spans="1:8" ht="33.75" x14ac:dyDescent="0.2">
      <c r="A104" s="3">
        <v>101</v>
      </c>
      <c r="B104" s="5" t="s">
        <v>106</v>
      </c>
      <c r="C104" s="3" t="s">
        <v>7</v>
      </c>
      <c r="D104" s="3">
        <v>5</v>
      </c>
      <c r="E104" s="4"/>
      <c r="F104" s="6">
        <f t="shared" si="4"/>
        <v>0</v>
      </c>
      <c r="G104" s="15">
        <v>0.08</v>
      </c>
      <c r="H104" s="6">
        <f t="shared" si="5"/>
        <v>0</v>
      </c>
    </row>
    <row r="105" spans="1:8" ht="56.25" x14ac:dyDescent="0.2">
      <c r="A105" s="10">
        <v>102</v>
      </c>
      <c r="B105" s="5" t="s">
        <v>107</v>
      </c>
      <c r="C105" s="3" t="s">
        <v>108</v>
      </c>
      <c r="D105" s="3">
        <v>5</v>
      </c>
      <c r="E105" s="4"/>
      <c r="F105" s="6">
        <f t="shared" si="4"/>
        <v>0</v>
      </c>
      <c r="G105" s="15">
        <v>0.08</v>
      </c>
      <c r="H105" s="6">
        <f t="shared" si="5"/>
        <v>0</v>
      </c>
    </row>
    <row r="106" spans="1:8" ht="56.25" x14ac:dyDescent="0.2">
      <c r="A106" s="3">
        <v>103</v>
      </c>
      <c r="B106" s="5" t="s">
        <v>109</v>
      </c>
      <c r="C106" s="3" t="s">
        <v>110</v>
      </c>
      <c r="D106" s="3">
        <v>30</v>
      </c>
      <c r="E106" s="4"/>
      <c r="F106" s="6">
        <f t="shared" si="4"/>
        <v>0</v>
      </c>
      <c r="G106" s="15">
        <v>0.08</v>
      </c>
      <c r="H106" s="6">
        <f t="shared" si="5"/>
        <v>0</v>
      </c>
    </row>
    <row r="107" spans="1:8" ht="56.25" x14ac:dyDescent="0.2">
      <c r="A107" s="10">
        <v>104</v>
      </c>
      <c r="B107" s="5" t="s">
        <v>111</v>
      </c>
      <c r="C107" s="3" t="s">
        <v>108</v>
      </c>
      <c r="D107" s="3">
        <v>30</v>
      </c>
      <c r="E107" s="4"/>
      <c r="F107" s="6">
        <f t="shared" si="4"/>
        <v>0</v>
      </c>
      <c r="G107" s="15">
        <v>0.08</v>
      </c>
      <c r="H107" s="6">
        <f t="shared" si="5"/>
        <v>0</v>
      </c>
    </row>
    <row r="108" spans="1:8" ht="56.25" x14ac:dyDescent="0.2">
      <c r="A108" s="3">
        <v>105</v>
      </c>
      <c r="B108" s="5" t="s">
        <v>112</v>
      </c>
      <c r="C108" s="3" t="s">
        <v>110</v>
      </c>
      <c r="D108" s="3">
        <v>10</v>
      </c>
      <c r="E108" s="4"/>
      <c r="F108" s="6">
        <f t="shared" si="4"/>
        <v>0</v>
      </c>
      <c r="G108" s="15">
        <v>0.08</v>
      </c>
      <c r="H108" s="6">
        <f t="shared" si="5"/>
        <v>0</v>
      </c>
    </row>
    <row r="109" spans="1:8" ht="56.25" x14ac:dyDescent="0.2">
      <c r="A109" s="10">
        <v>106</v>
      </c>
      <c r="B109" s="5" t="s">
        <v>113</v>
      </c>
      <c r="C109" s="3" t="s">
        <v>108</v>
      </c>
      <c r="D109" s="3">
        <v>10</v>
      </c>
      <c r="E109" s="4"/>
      <c r="F109" s="6">
        <f t="shared" si="4"/>
        <v>0</v>
      </c>
      <c r="G109" s="15">
        <v>0.08</v>
      </c>
      <c r="H109" s="6">
        <f t="shared" si="5"/>
        <v>0</v>
      </c>
    </row>
    <row r="110" spans="1:8" ht="22.5" x14ac:dyDescent="0.2">
      <c r="A110" s="3">
        <v>107</v>
      </c>
      <c r="B110" s="5" t="s">
        <v>114</v>
      </c>
      <c r="C110" s="3" t="s">
        <v>7</v>
      </c>
      <c r="D110" s="3">
        <v>10</v>
      </c>
      <c r="E110" s="4"/>
      <c r="F110" s="6">
        <f t="shared" si="4"/>
        <v>0</v>
      </c>
      <c r="G110" s="15">
        <v>0.08</v>
      </c>
      <c r="H110" s="6">
        <f t="shared" si="5"/>
        <v>0</v>
      </c>
    </row>
    <row r="111" spans="1:8" ht="22.5" x14ac:dyDescent="0.2">
      <c r="A111" s="10">
        <v>108</v>
      </c>
      <c r="B111" s="5" t="s">
        <v>115</v>
      </c>
      <c r="C111" s="3" t="s">
        <v>7</v>
      </c>
      <c r="D111" s="3">
        <v>10</v>
      </c>
      <c r="E111" s="4"/>
      <c r="F111" s="6">
        <f t="shared" si="4"/>
        <v>0</v>
      </c>
      <c r="G111" s="15">
        <v>0.08</v>
      </c>
      <c r="H111" s="6">
        <f t="shared" si="5"/>
        <v>0</v>
      </c>
    </row>
    <row r="112" spans="1:8" ht="22.5" x14ac:dyDescent="0.2">
      <c r="A112" s="3">
        <v>109</v>
      </c>
      <c r="B112" s="5" t="s">
        <v>116</v>
      </c>
      <c r="C112" s="3" t="s">
        <v>7</v>
      </c>
      <c r="D112" s="3">
        <v>20</v>
      </c>
      <c r="E112" s="4"/>
      <c r="F112" s="6">
        <f t="shared" si="4"/>
        <v>0</v>
      </c>
      <c r="G112" s="15">
        <v>0.08</v>
      </c>
      <c r="H112" s="6">
        <f t="shared" si="5"/>
        <v>0</v>
      </c>
    </row>
    <row r="113" spans="1:8" ht="33.75" x14ac:dyDescent="0.2">
      <c r="A113" s="10">
        <v>110</v>
      </c>
      <c r="B113" s="5" t="s">
        <v>117</v>
      </c>
      <c r="C113" s="3" t="s">
        <v>7</v>
      </c>
      <c r="D113" s="3">
        <v>5</v>
      </c>
      <c r="E113" s="4"/>
      <c r="F113" s="6">
        <f t="shared" si="4"/>
        <v>0</v>
      </c>
      <c r="G113" s="15">
        <v>0.08</v>
      </c>
      <c r="H113" s="6">
        <f t="shared" si="5"/>
        <v>0</v>
      </c>
    </row>
    <row r="114" spans="1:8" ht="22.5" x14ac:dyDescent="0.2">
      <c r="A114" s="3">
        <v>111</v>
      </c>
      <c r="B114" s="5" t="s">
        <v>118</v>
      </c>
      <c r="C114" s="3" t="s">
        <v>7</v>
      </c>
      <c r="D114" s="3">
        <v>4</v>
      </c>
      <c r="E114" s="4"/>
      <c r="F114" s="6">
        <f t="shared" si="4"/>
        <v>0</v>
      </c>
      <c r="G114" s="15">
        <v>0.08</v>
      </c>
      <c r="H114" s="6">
        <f t="shared" si="5"/>
        <v>0</v>
      </c>
    </row>
    <row r="115" spans="1:8" ht="22.5" x14ac:dyDescent="0.2">
      <c r="A115" s="10">
        <v>112</v>
      </c>
      <c r="B115" s="5" t="s">
        <v>119</v>
      </c>
      <c r="C115" s="3" t="s">
        <v>7</v>
      </c>
      <c r="D115" s="3">
        <v>5</v>
      </c>
      <c r="E115" s="4"/>
      <c r="F115" s="6">
        <f t="shared" si="4"/>
        <v>0</v>
      </c>
      <c r="G115" s="15">
        <v>0.08</v>
      </c>
      <c r="H115" s="6">
        <f t="shared" si="5"/>
        <v>0</v>
      </c>
    </row>
    <row r="116" spans="1:8" ht="22.5" x14ac:dyDescent="0.2">
      <c r="A116" s="3">
        <v>113</v>
      </c>
      <c r="B116" s="5" t="s">
        <v>119</v>
      </c>
      <c r="C116" s="3" t="s">
        <v>7</v>
      </c>
      <c r="D116" s="3">
        <v>5</v>
      </c>
      <c r="E116" s="4"/>
      <c r="F116" s="6">
        <f t="shared" si="4"/>
        <v>0</v>
      </c>
      <c r="G116" s="15">
        <v>0.08</v>
      </c>
      <c r="H116" s="6">
        <f t="shared" si="5"/>
        <v>0</v>
      </c>
    </row>
    <row r="117" spans="1:8" ht="56.25" x14ac:dyDescent="0.2">
      <c r="A117" s="10">
        <v>114</v>
      </c>
      <c r="B117" s="5" t="s">
        <v>120</v>
      </c>
      <c r="C117" s="3" t="s">
        <v>7</v>
      </c>
      <c r="D117" s="3">
        <v>4</v>
      </c>
      <c r="E117" s="4"/>
      <c r="F117" s="6">
        <f t="shared" si="4"/>
        <v>0</v>
      </c>
      <c r="G117" s="15">
        <v>0.08</v>
      </c>
      <c r="H117" s="6">
        <f t="shared" si="5"/>
        <v>0</v>
      </c>
    </row>
    <row r="118" spans="1:8" ht="56.25" x14ac:dyDescent="0.2">
      <c r="A118" s="3">
        <v>115</v>
      </c>
      <c r="B118" s="5" t="s">
        <v>121</v>
      </c>
      <c r="C118" s="3" t="s">
        <v>7</v>
      </c>
      <c r="D118" s="3">
        <v>4</v>
      </c>
      <c r="E118" s="4"/>
      <c r="F118" s="6">
        <f t="shared" si="4"/>
        <v>0</v>
      </c>
      <c r="G118" s="15">
        <v>0.08</v>
      </c>
      <c r="H118" s="6">
        <f t="shared" si="5"/>
        <v>0</v>
      </c>
    </row>
    <row r="119" spans="1:8" ht="56.25" x14ac:dyDescent="0.2">
      <c r="A119" s="10">
        <v>116</v>
      </c>
      <c r="B119" s="5" t="s">
        <v>122</v>
      </c>
      <c r="C119" s="3" t="s">
        <v>7</v>
      </c>
      <c r="D119" s="3">
        <v>4</v>
      </c>
      <c r="E119" s="4"/>
      <c r="F119" s="6">
        <f t="shared" si="4"/>
        <v>0</v>
      </c>
      <c r="G119" s="15">
        <v>0.08</v>
      </c>
      <c r="H119" s="6">
        <f t="shared" si="5"/>
        <v>0</v>
      </c>
    </row>
    <row r="120" spans="1:8" ht="56.25" x14ac:dyDescent="0.2">
      <c r="A120" s="3">
        <v>117</v>
      </c>
      <c r="B120" s="5" t="s">
        <v>123</v>
      </c>
      <c r="C120" s="3" t="s">
        <v>7</v>
      </c>
      <c r="D120" s="3">
        <v>4</v>
      </c>
      <c r="E120" s="4"/>
      <c r="F120" s="6">
        <f t="shared" si="4"/>
        <v>0</v>
      </c>
      <c r="G120" s="15">
        <v>0.08</v>
      </c>
      <c r="H120" s="6">
        <f t="shared" si="5"/>
        <v>0</v>
      </c>
    </row>
    <row r="121" spans="1:8" ht="45" x14ac:dyDescent="0.2">
      <c r="A121" s="10">
        <v>118</v>
      </c>
      <c r="B121" s="5" t="s">
        <v>141</v>
      </c>
      <c r="C121" s="3" t="s">
        <v>7</v>
      </c>
      <c r="D121" s="3">
        <v>4</v>
      </c>
      <c r="E121" s="4"/>
      <c r="F121" s="6">
        <f t="shared" si="4"/>
        <v>0</v>
      </c>
      <c r="G121" s="15">
        <v>0.08</v>
      </c>
      <c r="H121" s="6">
        <f t="shared" si="5"/>
        <v>0</v>
      </c>
    </row>
    <row r="122" spans="1:8" ht="45" x14ac:dyDescent="0.2">
      <c r="A122" s="3">
        <v>119</v>
      </c>
      <c r="B122" s="5" t="s">
        <v>124</v>
      </c>
      <c r="C122" s="3" t="s">
        <v>7</v>
      </c>
      <c r="D122" s="3">
        <v>4</v>
      </c>
      <c r="E122" s="4"/>
      <c r="F122" s="6">
        <f t="shared" si="4"/>
        <v>0</v>
      </c>
      <c r="G122" s="15">
        <v>0.08</v>
      </c>
      <c r="H122" s="6">
        <f t="shared" si="5"/>
        <v>0</v>
      </c>
    </row>
    <row r="123" spans="1:8" ht="45" x14ac:dyDescent="0.2">
      <c r="A123" s="10">
        <v>120</v>
      </c>
      <c r="B123" s="5" t="s">
        <v>125</v>
      </c>
      <c r="C123" s="3" t="s">
        <v>7</v>
      </c>
      <c r="D123" s="3">
        <v>4</v>
      </c>
      <c r="E123" s="4"/>
      <c r="F123" s="6">
        <f t="shared" si="4"/>
        <v>0</v>
      </c>
      <c r="G123" s="15">
        <v>0.08</v>
      </c>
      <c r="H123" s="6">
        <f t="shared" si="5"/>
        <v>0</v>
      </c>
    </row>
    <row r="124" spans="1:8" ht="45" x14ac:dyDescent="0.2">
      <c r="A124" s="3">
        <v>121</v>
      </c>
      <c r="B124" s="5" t="s">
        <v>126</v>
      </c>
      <c r="C124" s="3" t="s">
        <v>7</v>
      </c>
      <c r="D124" s="3">
        <v>4</v>
      </c>
      <c r="E124" s="4"/>
      <c r="F124" s="6">
        <f t="shared" si="4"/>
        <v>0</v>
      </c>
      <c r="G124" s="15">
        <v>0.08</v>
      </c>
      <c r="H124" s="6">
        <f t="shared" si="5"/>
        <v>0</v>
      </c>
    </row>
    <row r="125" spans="1:8" ht="33.75" x14ac:dyDescent="0.2">
      <c r="A125" s="10">
        <v>122</v>
      </c>
      <c r="B125" s="5" t="s">
        <v>127</v>
      </c>
      <c r="C125" s="3" t="s">
        <v>7</v>
      </c>
      <c r="D125" s="3">
        <v>4</v>
      </c>
      <c r="E125" s="4"/>
      <c r="F125" s="6">
        <f t="shared" si="4"/>
        <v>0</v>
      </c>
      <c r="G125" s="15">
        <v>0.08</v>
      </c>
      <c r="H125" s="6">
        <f t="shared" si="5"/>
        <v>0</v>
      </c>
    </row>
    <row r="126" spans="1:8" ht="45" x14ac:dyDescent="0.2">
      <c r="A126" s="3">
        <v>123</v>
      </c>
      <c r="B126" s="5" t="s">
        <v>128</v>
      </c>
      <c r="C126" s="3" t="s">
        <v>7</v>
      </c>
      <c r="D126" s="3">
        <v>4</v>
      </c>
      <c r="E126" s="4"/>
      <c r="F126" s="6">
        <f t="shared" si="4"/>
        <v>0</v>
      </c>
      <c r="G126" s="15">
        <v>0.08</v>
      </c>
      <c r="H126" s="6">
        <f t="shared" si="5"/>
        <v>0</v>
      </c>
    </row>
    <row r="127" spans="1:8" ht="45" x14ac:dyDescent="0.2">
      <c r="A127" s="10">
        <v>124</v>
      </c>
      <c r="B127" s="5" t="s">
        <v>129</v>
      </c>
      <c r="C127" s="3" t="s">
        <v>7</v>
      </c>
      <c r="D127" s="3">
        <v>4</v>
      </c>
      <c r="E127" s="4"/>
      <c r="F127" s="6">
        <f t="shared" si="4"/>
        <v>0</v>
      </c>
      <c r="G127" s="15">
        <v>0.08</v>
      </c>
      <c r="H127" s="6">
        <f t="shared" si="5"/>
        <v>0</v>
      </c>
    </row>
    <row r="128" spans="1:8" ht="45" x14ac:dyDescent="0.2">
      <c r="A128" s="3">
        <v>125</v>
      </c>
      <c r="B128" s="5" t="s">
        <v>130</v>
      </c>
      <c r="C128" s="3" t="s">
        <v>7</v>
      </c>
      <c r="D128" s="3">
        <v>4</v>
      </c>
      <c r="E128" s="4"/>
      <c r="F128" s="6">
        <f t="shared" si="4"/>
        <v>0</v>
      </c>
      <c r="G128" s="15">
        <v>0.08</v>
      </c>
      <c r="H128" s="6">
        <f t="shared" si="5"/>
        <v>0</v>
      </c>
    </row>
    <row r="129" spans="1:8" ht="45" x14ac:dyDescent="0.2">
      <c r="A129" s="10">
        <v>126</v>
      </c>
      <c r="B129" s="5" t="s">
        <v>131</v>
      </c>
      <c r="C129" s="3" t="s">
        <v>7</v>
      </c>
      <c r="D129" s="3">
        <v>4</v>
      </c>
      <c r="E129" s="4"/>
      <c r="F129" s="6">
        <f t="shared" si="4"/>
        <v>0</v>
      </c>
      <c r="G129" s="15">
        <v>0.08</v>
      </c>
      <c r="H129" s="6">
        <f t="shared" si="5"/>
        <v>0</v>
      </c>
    </row>
    <row r="130" spans="1:8" ht="22.5" x14ac:dyDescent="0.2">
      <c r="A130" s="3">
        <v>127</v>
      </c>
      <c r="B130" s="5" t="s">
        <v>142</v>
      </c>
      <c r="C130" s="3" t="s">
        <v>7</v>
      </c>
      <c r="D130" s="3">
        <v>4</v>
      </c>
      <c r="E130" s="4"/>
      <c r="F130" s="6">
        <f t="shared" ref="F130:F131" si="8">E130*D130</f>
        <v>0</v>
      </c>
      <c r="G130" s="15">
        <v>0.08</v>
      </c>
      <c r="H130" s="6">
        <f t="shared" ref="H130:H131" si="9">F130*1.08</f>
        <v>0</v>
      </c>
    </row>
    <row r="131" spans="1:8" ht="22.5" x14ac:dyDescent="0.2">
      <c r="A131" s="10">
        <v>128</v>
      </c>
      <c r="B131" s="5" t="s">
        <v>143</v>
      </c>
      <c r="C131" s="3" t="s">
        <v>7</v>
      </c>
      <c r="D131" s="3">
        <v>4</v>
      </c>
      <c r="E131" s="4"/>
      <c r="F131" s="6">
        <f t="shared" si="8"/>
        <v>0</v>
      </c>
      <c r="G131" s="15">
        <v>0.08</v>
      </c>
      <c r="H131" s="6">
        <f t="shared" si="9"/>
        <v>0</v>
      </c>
    </row>
    <row r="132" spans="1:8" x14ac:dyDescent="0.2">
      <c r="A132" s="3">
        <v>129</v>
      </c>
      <c r="B132" s="5" t="s">
        <v>156</v>
      </c>
      <c r="C132" s="3" t="s">
        <v>7</v>
      </c>
      <c r="D132" s="3">
        <v>4</v>
      </c>
      <c r="E132" s="4"/>
      <c r="F132" s="6">
        <f t="shared" ref="F132" si="10">E132*D132</f>
        <v>0</v>
      </c>
      <c r="G132" s="15">
        <v>0.08</v>
      </c>
      <c r="H132" s="6">
        <f t="shared" ref="H132" si="11">F132*1.08</f>
        <v>0</v>
      </c>
    </row>
    <row r="133" spans="1:8" ht="56.25" x14ac:dyDescent="0.2">
      <c r="A133" s="10">
        <v>130</v>
      </c>
      <c r="B133" s="5" t="s">
        <v>144</v>
      </c>
      <c r="C133" s="3" t="s">
        <v>7</v>
      </c>
      <c r="D133" s="3">
        <v>7</v>
      </c>
      <c r="E133" s="4"/>
      <c r="F133" s="6">
        <f t="shared" si="4"/>
        <v>0</v>
      </c>
      <c r="G133" s="15">
        <v>0.08</v>
      </c>
      <c r="H133" s="6">
        <f t="shared" si="5"/>
        <v>0</v>
      </c>
    </row>
    <row r="134" spans="1:8" ht="45" x14ac:dyDescent="0.2">
      <c r="A134" s="3">
        <v>131</v>
      </c>
      <c r="B134" s="5" t="s">
        <v>145</v>
      </c>
      <c r="C134" s="3" t="s">
        <v>7</v>
      </c>
      <c r="D134" s="3">
        <v>7</v>
      </c>
      <c r="E134" s="4"/>
      <c r="F134" s="6">
        <f t="shared" ref="F134" si="12">E134*D134</f>
        <v>0</v>
      </c>
      <c r="G134" s="15">
        <v>0.08</v>
      </c>
      <c r="H134" s="6">
        <f t="shared" ref="H134" si="13">F134*1.08</f>
        <v>0</v>
      </c>
    </row>
    <row r="135" spans="1:8" ht="56.25" x14ac:dyDescent="0.2">
      <c r="A135" s="10">
        <v>132</v>
      </c>
      <c r="B135" s="5" t="s">
        <v>146</v>
      </c>
      <c r="C135" s="3" t="s">
        <v>7</v>
      </c>
      <c r="D135" s="3">
        <v>7</v>
      </c>
      <c r="E135" s="4"/>
      <c r="F135" s="6">
        <f t="shared" si="4"/>
        <v>0</v>
      </c>
      <c r="G135" s="15">
        <v>0.08</v>
      </c>
      <c r="H135" s="6">
        <f t="shared" si="5"/>
        <v>0</v>
      </c>
    </row>
    <row r="136" spans="1:8" ht="56.25" x14ac:dyDescent="0.2">
      <c r="A136" s="3">
        <v>133</v>
      </c>
      <c r="B136" s="5" t="s">
        <v>149</v>
      </c>
      <c r="C136" s="3" t="s">
        <v>7</v>
      </c>
      <c r="D136" s="3">
        <v>7</v>
      </c>
      <c r="E136" s="4"/>
      <c r="F136" s="6">
        <f t="shared" si="4"/>
        <v>0</v>
      </c>
      <c r="G136" s="15">
        <v>0.08</v>
      </c>
      <c r="H136" s="6">
        <f t="shared" si="5"/>
        <v>0</v>
      </c>
    </row>
    <row r="137" spans="1:8" ht="45" x14ac:dyDescent="0.2">
      <c r="A137" s="10">
        <v>134</v>
      </c>
      <c r="B137" s="5" t="s">
        <v>148</v>
      </c>
      <c r="C137" s="3" t="s">
        <v>7</v>
      </c>
      <c r="D137" s="3">
        <v>7</v>
      </c>
      <c r="E137" s="4"/>
      <c r="F137" s="6">
        <f t="shared" si="4"/>
        <v>0</v>
      </c>
      <c r="G137" s="15">
        <v>0.08</v>
      </c>
      <c r="H137" s="6">
        <f t="shared" si="5"/>
        <v>0</v>
      </c>
    </row>
    <row r="138" spans="1:8" ht="45" x14ac:dyDescent="0.2">
      <c r="A138" s="3">
        <v>135</v>
      </c>
      <c r="B138" s="5" t="s">
        <v>147</v>
      </c>
      <c r="C138" s="3" t="s">
        <v>7</v>
      </c>
      <c r="D138" s="3">
        <v>7</v>
      </c>
      <c r="E138" s="4"/>
      <c r="F138" s="6">
        <f t="shared" ref="F138" si="14">E138*D138</f>
        <v>0</v>
      </c>
      <c r="G138" s="15">
        <v>0.08</v>
      </c>
      <c r="H138" s="6">
        <f t="shared" ref="H138" si="15">F138*1.08</f>
        <v>0</v>
      </c>
    </row>
    <row r="139" spans="1:8" ht="33.75" x14ac:dyDescent="0.2">
      <c r="A139" s="10">
        <v>136</v>
      </c>
      <c r="B139" s="5" t="s">
        <v>150</v>
      </c>
      <c r="C139" s="3" t="s">
        <v>7</v>
      </c>
      <c r="D139" s="3">
        <v>7</v>
      </c>
      <c r="E139" s="4"/>
      <c r="F139" s="6">
        <f t="shared" si="4"/>
        <v>0</v>
      </c>
      <c r="G139" s="15">
        <v>0.08</v>
      </c>
      <c r="H139" s="6">
        <f t="shared" si="5"/>
        <v>0</v>
      </c>
    </row>
    <row r="140" spans="1:8" ht="45" x14ac:dyDescent="0.2">
      <c r="A140" s="3">
        <v>137</v>
      </c>
      <c r="B140" s="5" t="s">
        <v>151</v>
      </c>
      <c r="C140" s="3" t="s">
        <v>7</v>
      </c>
      <c r="D140" s="3">
        <v>7</v>
      </c>
      <c r="E140" s="4"/>
      <c r="F140" s="6">
        <f t="shared" ref="F140" si="16">E140*D140</f>
        <v>0</v>
      </c>
      <c r="G140" s="15">
        <v>0.08</v>
      </c>
      <c r="H140" s="6">
        <f t="shared" ref="H140" si="17">F140*1.08</f>
        <v>0</v>
      </c>
    </row>
    <row r="141" spans="1:8" ht="33.75" x14ac:dyDescent="0.2">
      <c r="A141" s="10">
        <v>138</v>
      </c>
      <c r="B141" s="5" t="s">
        <v>132</v>
      </c>
      <c r="C141" s="3" t="s">
        <v>7</v>
      </c>
      <c r="D141" s="3">
        <v>7</v>
      </c>
      <c r="E141" s="4"/>
      <c r="F141" s="6">
        <f t="shared" si="4"/>
        <v>0</v>
      </c>
      <c r="G141" s="15">
        <v>0.08</v>
      </c>
      <c r="H141" s="6">
        <f t="shared" si="5"/>
        <v>0</v>
      </c>
    </row>
    <row r="142" spans="1:8" ht="22.5" x14ac:dyDescent="0.2">
      <c r="A142" s="3">
        <v>139</v>
      </c>
      <c r="B142" s="5" t="s">
        <v>133</v>
      </c>
      <c r="C142" s="3" t="s">
        <v>7</v>
      </c>
      <c r="D142" s="3">
        <v>7</v>
      </c>
      <c r="E142" s="4"/>
      <c r="F142" s="6">
        <f t="shared" ref="F142:F146" si="18">E142*D142</f>
        <v>0</v>
      </c>
      <c r="G142" s="15">
        <v>0.08</v>
      </c>
      <c r="H142" s="6">
        <f t="shared" ref="H142:H146" si="19">F142*1.08</f>
        <v>0</v>
      </c>
    </row>
    <row r="143" spans="1:8" ht="22.5" x14ac:dyDescent="0.2">
      <c r="A143" s="10">
        <v>140</v>
      </c>
      <c r="B143" s="5" t="s">
        <v>134</v>
      </c>
      <c r="C143" s="3" t="s">
        <v>7</v>
      </c>
      <c r="D143" s="3">
        <v>7</v>
      </c>
      <c r="E143" s="4"/>
      <c r="F143" s="6">
        <f t="shared" si="18"/>
        <v>0</v>
      </c>
      <c r="G143" s="15">
        <v>0.08</v>
      </c>
      <c r="H143" s="6">
        <f t="shared" si="19"/>
        <v>0</v>
      </c>
    </row>
    <row r="144" spans="1:8" ht="33.75" x14ac:dyDescent="0.2">
      <c r="A144" s="3">
        <v>141</v>
      </c>
      <c r="B144" s="5" t="s">
        <v>135</v>
      </c>
      <c r="C144" s="3" t="s">
        <v>7</v>
      </c>
      <c r="D144" s="3">
        <v>35</v>
      </c>
      <c r="E144" s="8"/>
      <c r="F144" s="6">
        <f t="shared" si="18"/>
        <v>0</v>
      </c>
      <c r="G144" s="15">
        <v>0.08</v>
      </c>
      <c r="H144" s="6">
        <f t="shared" si="19"/>
        <v>0</v>
      </c>
    </row>
    <row r="145" spans="1:8" ht="33.75" x14ac:dyDescent="0.2">
      <c r="A145" s="10">
        <v>142</v>
      </c>
      <c r="B145" s="5" t="s">
        <v>136</v>
      </c>
      <c r="C145" s="3" t="s">
        <v>7</v>
      </c>
      <c r="D145" s="3">
        <v>12</v>
      </c>
      <c r="E145" s="8"/>
      <c r="F145" s="6">
        <f t="shared" si="18"/>
        <v>0</v>
      </c>
      <c r="G145" s="15">
        <v>0.08</v>
      </c>
      <c r="H145" s="6">
        <f t="shared" si="19"/>
        <v>0</v>
      </c>
    </row>
    <row r="146" spans="1:8" ht="34.5" x14ac:dyDescent="0.2">
      <c r="A146" s="3">
        <v>143</v>
      </c>
      <c r="B146" s="7" t="s">
        <v>137</v>
      </c>
      <c r="C146" s="3" t="s">
        <v>7</v>
      </c>
      <c r="D146" s="3">
        <v>12</v>
      </c>
      <c r="E146" s="8"/>
      <c r="F146" s="6">
        <f t="shared" si="18"/>
        <v>0</v>
      </c>
      <c r="G146" s="15">
        <v>0.08</v>
      </c>
      <c r="H146" s="6">
        <f t="shared" si="19"/>
        <v>0</v>
      </c>
    </row>
    <row r="147" spans="1:8" ht="33.75" x14ac:dyDescent="0.2">
      <c r="A147" s="10">
        <v>144</v>
      </c>
      <c r="B147" s="5" t="s">
        <v>135</v>
      </c>
      <c r="C147" s="3" t="s">
        <v>7</v>
      </c>
      <c r="D147" s="3">
        <v>2</v>
      </c>
      <c r="E147" s="8"/>
      <c r="F147" s="6">
        <f t="shared" ref="F147:F148" si="20">E147*D147</f>
        <v>0</v>
      </c>
      <c r="G147" s="15">
        <v>0.08</v>
      </c>
      <c r="H147" s="6">
        <f t="shared" ref="H147:H148" si="21">F147*1.08</f>
        <v>0</v>
      </c>
    </row>
    <row r="148" spans="1:8" ht="34.5" x14ac:dyDescent="0.2">
      <c r="A148" s="3">
        <v>145</v>
      </c>
      <c r="B148" s="7" t="s">
        <v>137</v>
      </c>
      <c r="C148" s="3" t="s">
        <v>7</v>
      </c>
      <c r="D148" s="3">
        <v>2</v>
      </c>
      <c r="E148" s="8"/>
      <c r="F148" s="6">
        <f t="shared" si="20"/>
        <v>0</v>
      </c>
      <c r="G148" s="15">
        <v>0.08</v>
      </c>
      <c r="H148" s="6">
        <f t="shared" si="21"/>
        <v>0</v>
      </c>
    </row>
    <row r="149" spans="1:8" ht="23.25" x14ac:dyDescent="0.2">
      <c r="A149" s="10">
        <v>146</v>
      </c>
      <c r="B149" s="7" t="s">
        <v>152</v>
      </c>
      <c r="C149" s="3" t="s">
        <v>7</v>
      </c>
      <c r="D149" s="3">
        <v>2</v>
      </c>
      <c r="E149" s="8"/>
      <c r="F149" s="6">
        <f t="shared" ref="F149" si="22">E149*D149</f>
        <v>0</v>
      </c>
      <c r="G149" s="15">
        <v>0.08</v>
      </c>
      <c r="H149" s="6">
        <f t="shared" ref="H149" si="23">F149*1.08</f>
        <v>0</v>
      </c>
    </row>
    <row r="150" spans="1:8" x14ac:dyDescent="0.2">
      <c r="A150" s="3">
        <v>147</v>
      </c>
      <c r="B150" s="7" t="s">
        <v>154</v>
      </c>
      <c r="C150" s="3" t="s">
        <v>7</v>
      </c>
      <c r="D150" s="3">
        <v>1</v>
      </c>
      <c r="E150" s="8"/>
      <c r="F150" s="6">
        <f t="shared" ref="F150:F151" si="24">E150*D150</f>
        <v>0</v>
      </c>
      <c r="G150" s="15">
        <v>0.08</v>
      </c>
      <c r="H150" s="6">
        <f t="shared" ref="H150:H151" si="25">F150*1.08</f>
        <v>0</v>
      </c>
    </row>
    <row r="151" spans="1:8" x14ac:dyDescent="0.2">
      <c r="A151" s="10">
        <v>148</v>
      </c>
      <c r="B151" s="7" t="s">
        <v>155</v>
      </c>
      <c r="C151" s="3" t="s">
        <v>7</v>
      </c>
      <c r="D151" s="3">
        <v>1</v>
      </c>
      <c r="E151" s="8"/>
      <c r="F151" s="6">
        <f t="shared" si="24"/>
        <v>0</v>
      </c>
      <c r="G151" s="15">
        <v>0.08</v>
      </c>
      <c r="H151" s="6">
        <f t="shared" si="25"/>
        <v>0</v>
      </c>
    </row>
    <row r="152" spans="1:8" ht="45" x14ac:dyDescent="0.2">
      <c r="A152" s="3">
        <v>149</v>
      </c>
      <c r="B152" s="5" t="s">
        <v>153</v>
      </c>
      <c r="C152" s="3" t="s">
        <v>7</v>
      </c>
      <c r="D152" s="3">
        <v>2</v>
      </c>
      <c r="E152" s="8"/>
      <c r="F152" s="6">
        <f t="shared" ref="F152" si="26">E152*D152</f>
        <v>0</v>
      </c>
      <c r="G152" s="15">
        <v>0.08</v>
      </c>
      <c r="H152" s="6">
        <f t="shared" ref="H152" si="27">F152*1.08</f>
        <v>0</v>
      </c>
    </row>
    <row r="153" spans="1:8" ht="45" x14ac:dyDescent="0.2">
      <c r="A153" s="10">
        <v>150</v>
      </c>
      <c r="B153" s="5" t="s">
        <v>160</v>
      </c>
      <c r="C153" s="3" t="s">
        <v>189</v>
      </c>
      <c r="D153" s="3" t="s">
        <v>190</v>
      </c>
      <c r="E153" s="8"/>
      <c r="F153" s="6" t="e">
        <f t="shared" ref="F153" si="28">E153*D153</f>
        <v>#VALUE!</v>
      </c>
      <c r="G153" s="15">
        <v>0.08</v>
      </c>
      <c r="H153" s="6" t="e">
        <f t="shared" ref="H153" si="29">F153*1.08</f>
        <v>#VALUE!</v>
      </c>
    </row>
    <row r="154" spans="1:8" x14ac:dyDescent="0.2">
      <c r="A154" s="29" t="s">
        <v>138</v>
      </c>
      <c r="B154" s="29"/>
      <c r="C154" s="29"/>
      <c r="D154" s="29"/>
      <c r="E154" s="29"/>
      <c r="F154" s="6">
        <f t="shared" ref="F154" si="30">D154*E154</f>
        <v>0</v>
      </c>
      <c r="G154" s="15" t="s">
        <v>139</v>
      </c>
      <c r="H154" s="9">
        <v>0</v>
      </c>
    </row>
    <row r="155" spans="1:8" x14ac:dyDescent="0.2">
      <c r="F155" s="12" t="e">
        <f>SUM(F4:F153)</f>
        <v>#VALUE!</v>
      </c>
    </row>
    <row r="159" spans="1:8" x14ac:dyDescent="0.2">
      <c r="B159" s="28" t="s">
        <v>188</v>
      </c>
    </row>
    <row r="160" spans="1:8" x14ac:dyDescent="0.2">
      <c r="B160" t="s">
        <v>191</v>
      </c>
    </row>
  </sheetData>
  <mergeCells count="1">
    <mergeCell ref="A154:E15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826E9-DFE9-4778-A2DE-365355E0EE4A}">
  <dimension ref="A1:I29"/>
  <sheetViews>
    <sheetView topLeftCell="A10" workbookViewId="0">
      <selection activeCell="B3" sqref="B3"/>
    </sheetView>
  </sheetViews>
  <sheetFormatPr defaultRowHeight="12.75" x14ac:dyDescent="0.2"/>
  <cols>
    <col min="2" max="2" width="33.7109375" customWidth="1"/>
    <col min="9" max="9" width="15.28515625" customWidth="1"/>
  </cols>
  <sheetData>
    <row r="1" spans="1:9" x14ac:dyDescent="0.2">
      <c r="B1" s="1" t="s">
        <v>187</v>
      </c>
    </row>
    <row r="2" spans="1:9" ht="24" x14ac:dyDescent="0.2">
      <c r="A2" s="17" t="s">
        <v>2</v>
      </c>
      <c r="B2" s="17" t="s">
        <v>3</v>
      </c>
      <c r="C2" s="17" t="s">
        <v>161</v>
      </c>
      <c r="D2" s="17" t="s">
        <v>0</v>
      </c>
      <c r="E2" s="18" t="s">
        <v>4</v>
      </c>
      <c r="F2" s="17" t="s">
        <v>1</v>
      </c>
      <c r="G2" s="17" t="s">
        <v>162</v>
      </c>
      <c r="H2" s="17" t="s">
        <v>5</v>
      </c>
      <c r="I2" s="17" t="s">
        <v>163</v>
      </c>
    </row>
    <row r="3" spans="1:9" ht="24" x14ac:dyDescent="0.2">
      <c r="A3" s="16">
        <v>1</v>
      </c>
      <c r="B3" s="19" t="s">
        <v>164</v>
      </c>
      <c r="C3" s="16" t="s">
        <v>165</v>
      </c>
      <c r="D3" s="20">
        <v>180</v>
      </c>
      <c r="E3" s="26"/>
      <c r="F3" s="21">
        <f>D3*E3</f>
        <v>0</v>
      </c>
      <c r="G3" s="22"/>
      <c r="H3" s="21"/>
      <c r="I3" s="21"/>
    </row>
    <row r="4" spans="1:9" ht="24" x14ac:dyDescent="0.2">
      <c r="A4" s="16">
        <v>2</v>
      </c>
      <c r="B4" s="19" t="s">
        <v>166</v>
      </c>
      <c r="C4" s="16" t="s">
        <v>165</v>
      </c>
      <c r="D4" s="20">
        <v>20</v>
      </c>
      <c r="E4" s="27"/>
      <c r="F4" s="21">
        <f t="shared" ref="F4:F23" si="0">D4*E4</f>
        <v>0</v>
      </c>
      <c r="G4" s="22"/>
      <c r="H4" s="21"/>
      <c r="I4" s="21"/>
    </row>
    <row r="5" spans="1:9" ht="24" x14ac:dyDescent="0.2">
      <c r="A5" s="16">
        <v>3</v>
      </c>
      <c r="B5" s="19" t="s">
        <v>167</v>
      </c>
      <c r="C5" s="16" t="s">
        <v>165</v>
      </c>
      <c r="D5" s="20">
        <v>20</v>
      </c>
      <c r="E5" s="27"/>
      <c r="F5" s="21">
        <f t="shared" si="0"/>
        <v>0</v>
      </c>
      <c r="G5" s="22"/>
      <c r="H5" s="21"/>
      <c r="I5" s="21"/>
    </row>
    <row r="6" spans="1:9" ht="24" x14ac:dyDescent="0.2">
      <c r="A6" s="16">
        <v>4</v>
      </c>
      <c r="B6" s="19" t="s">
        <v>168</v>
      </c>
      <c r="C6" s="16" t="s">
        <v>165</v>
      </c>
      <c r="D6" s="20">
        <v>20</v>
      </c>
      <c r="E6" s="27"/>
      <c r="F6" s="21">
        <f t="shared" si="0"/>
        <v>0</v>
      </c>
      <c r="G6" s="22"/>
      <c r="H6" s="21"/>
      <c r="I6" s="21"/>
    </row>
    <row r="7" spans="1:9" ht="36" x14ac:dyDescent="0.2">
      <c r="A7" s="16">
        <v>5</v>
      </c>
      <c r="B7" s="19" t="s">
        <v>169</v>
      </c>
      <c r="C7" s="16" t="s">
        <v>165</v>
      </c>
      <c r="D7" s="20">
        <v>20</v>
      </c>
      <c r="E7" s="27"/>
      <c r="F7" s="21">
        <f t="shared" si="0"/>
        <v>0</v>
      </c>
      <c r="G7" s="22"/>
      <c r="H7" s="21"/>
      <c r="I7" s="21"/>
    </row>
    <row r="8" spans="1:9" ht="36" x14ac:dyDescent="0.2">
      <c r="A8" s="16">
        <v>6</v>
      </c>
      <c r="B8" s="19" t="s">
        <v>170</v>
      </c>
      <c r="C8" s="16" t="s">
        <v>165</v>
      </c>
      <c r="D8" s="20">
        <v>20</v>
      </c>
      <c r="E8" s="27"/>
      <c r="F8" s="21">
        <f t="shared" si="0"/>
        <v>0</v>
      </c>
      <c r="G8" s="22"/>
      <c r="H8" s="21"/>
      <c r="I8" s="21"/>
    </row>
    <row r="9" spans="1:9" ht="24" x14ac:dyDescent="0.2">
      <c r="A9" s="16">
        <v>7</v>
      </c>
      <c r="B9" s="19" t="s">
        <v>171</v>
      </c>
      <c r="C9" s="16" t="s">
        <v>165</v>
      </c>
      <c r="D9" s="20">
        <v>20</v>
      </c>
      <c r="E9" s="27"/>
      <c r="F9" s="21">
        <f t="shared" si="0"/>
        <v>0</v>
      </c>
      <c r="G9" s="22"/>
      <c r="H9" s="21"/>
      <c r="I9" s="21"/>
    </row>
    <row r="10" spans="1:9" ht="24" x14ac:dyDescent="0.2">
      <c r="A10" s="16">
        <v>8</v>
      </c>
      <c r="B10" s="19" t="s">
        <v>172</v>
      </c>
      <c r="C10" s="16" t="s">
        <v>165</v>
      </c>
      <c r="D10" s="20">
        <v>20</v>
      </c>
      <c r="E10" s="27"/>
      <c r="F10" s="21">
        <f t="shared" si="0"/>
        <v>0</v>
      </c>
      <c r="G10" s="22"/>
      <c r="H10" s="21"/>
      <c r="I10" s="21"/>
    </row>
    <row r="11" spans="1:9" ht="36" x14ac:dyDescent="0.2">
      <c r="A11" s="16">
        <v>9</v>
      </c>
      <c r="B11" s="19" t="s">
        <v>173</v>
      </c>
      <c r="C11" s="16" t="s">
        <v>165</v>
      </c>
      <c r="D11" s="20">
        <v>20</v>
      </c>
      <c r="E11" s="27"/>
      <c r="F11" s="21">
        <f t="shared" si="0"/>
        <v>0</v>
      </c>
      <c r="G11" s="22"/>
      <c r="H11" s="21"/>
      <c r="I11" s="21"/>
    </row>
    <row r="12" spans="1:9" ht="36" x14ac:dyDescent="0.2">
      <c r="A12" s="16">
        <v>10</v>
      </c>
      <c r="B12" s="19" t="s">
        <v>174</v>
      </c>
      <c r="C12" s="16" t="s">
        <v>165</v>
      </c>
      <c r="D12" s="20">
        <v>20</v>
      </c>
      <c r="E12" s="27"/>
      <c r="F12" s="21">
        <f t="shared" si="0"/>
        <v>0</v>
      </c>
      <c r="G12" s="22"/>
      <c r="H12" s="21"/>
      <c r="I12" s="21"/>
    </row>
    <row r="13" spans="1:9" ht="36" x14ac:dyDescent="0.2">
      <c r="A13" s="16">
        <v>11</v>
      </c>
      <c r="B13" s="19" t="s">
        <v>175</v>
      </c>
      <c r="C13" s="16" t="s">
        <v>165</v>
      </c>
      <c r="D13" s="20">
        <v>20</v>
      </c>
      <c r="E13" s="27"/>
      <c r="F13" s="21">
        <f t="shared" si="0"/>
        <v>0</v>
      </c>
      <c r="G13" s="22"/>
      <c r="H13" s="21"/>
      <c r="I13" s="21"/>
    </row>
    <row r="14" spans="1:9" ht="36" x14ac:dyDescent="0.2">
      <c r="A14" s="16">
        <v>12</v>
      </c>
      <c r="B14" s="19" t="s">
        <v>176</v>
      </c>
      <c r="C14" s="16" t="s">
        <v>165</v>
      </c>
      <c r="D14" s="20">
        <v>20</v>
      </c>
      <c r="E14" s="27"/>
      <c r="F14" s="21">
        <f t="shared" si="0"/>
        <v>0</v>
      </c>
      <c r="G14" s="22"/>
      <c r="H14" s="21"/>
      <c r="I14" s="21"/>
    </row>
    <row r="15" spans="1:9" ht="24" x14ac:dyDescent="0.2">
      <c r="A15" s="16">
        <v>13</v>
      </c>
      <c r="B15" s="19" t="s">
        <v>177</v>
      </c>
      <c r="C15" s="16" t="s">
        <v>165</v>
      </c>
      <c r="D15" s="20">
        <v>180</v>
      </c>
      <c r="E15" s="27"/>
      <c r="F15" s="21">
        <f t="shared" si="0"/>
        <v>0</v>
      </c>
      <c r="G15" s="22"/>
      <c r="H15" s="21"/>
      <c r="I15" s="21"/>
    </row>
    <row r="16" spans="1:9" ht="24" x14ac:dyDescent="0.2">
      <c r="A16" s="16">
        <v>14</v>
      </c>
      <c r="B16" s="19" t="s">
        <v>178</v>
      </c>
      <c r="C16" s="16" t="s">
        <v>165</v>
      </c>
      <c r="D16" s="20">
        <v>180</v>
      </c>
      <c r="E16" s="27"/>
      <c r="F16" s="21">
        <f t="shared" si="0"/>
        <v>0</v>
      </c>
      <c r="G16" s="22"/>
      <c r="H16" s="21"/>
      <c r="I16" s="21"/>
    </row>
    <row r="17" spans="1:9" ht="24" x14ac:dyDescent="0.2">
      <c r="A17" s="16">
        <v>15</v>
      </c>
      <c r="B17" s="19" t="s">
        <v>179</v>
      </c>
      <c r="C17" s="16" t="s">
        <v>165</v>
      </c>
      <c r="D17" s="20">
        <v>180</v>
      </c>
      <c r="E17" s="27"/>
      <c r="F17" s="21">
        <f t="shared" si="0"/>
        <v>0</v>
      </c>
      <c r="G17" s="22"/>
      <c r="H17" s="21"/>
      <c r="I17" s="21"/>
    </row>
    <row r="18" spans="1:9" ht="24" x14ac:dyDescent="0.2">
      <c r="A18" s="16">
        <v>16</v>
      </c>
      <c r="B18" s="19" t="s">
        <v>180</v>
      </c>
      <c r="C18" s="16" t="s">
        <v>165</v>
      </c>
      <c r="D18" s="20">
        <v>180</v>
      </c>
      <c r="E18" s="27"/>
      <c r="F18" s="21">
        <f t="shared" si="0"/>
        <v>0</v>
      </c>
      <c r="G18" s="22"/>
      <c r="H18" s="21"/>
      <c r="I18" s="21"/>
    </row>
    <row r="19" spans="1:9" x14ac:dyDescent="0.2">
      <c r="A19" s="16">
        <v>17</v>
      </c>
      <c r="B19" s="19" t="s">
        <v>181</v>
      </c>
      <c r="C19" s="16" t="s">
        <v>165</v>
      </c>
      <c r="D19" s="20">
        <v>40</v>
      </c>
      <c r="E19" s="27"/>
      <c r="F19" s="21">
        <f t="shared" si="0"/>
        <v>0</v>
      </c>
      <c r="G19" s="22"/>
      <c r="H19" s="21"/>
      <c r="I19" s="21"/>
    </row>
    <row r="20" spans="1:9" x14ac:dyDescent="0.2">
      <c r="A20" s="16">
        <v>18</v>
      </c>
      <c r="B20" s="19" t="s">
        <v>182</v>
      </c>
      <c r="C20" s="16" t="s">
        <v>165</v>
      </c>
      <c r="D20" s="20">
        <v>40</v>
      </c>
      <c r="E20" s="27"/>
      <c r="F20" s="21">
        <f t="shared" si="0"/>
        <v>0</v>
      </c>
      <c r="G20" s="22"/>
      <c r="H20" s="21"/>
      <c r="I20" s="21"/>
    </row>
    <row r="21" spans="1:9" x14ac:dyDescent="0.2">
      <c r="A21" s="16">
        <v>19</v>
      </c>
      <c r="B21" s="19" t="s">
        <v>183</v>
      </c>
      <c r="C21" s="16" t="s">
        <v>165</v>
      </c>
      <c r="D21" s="20">
        <v>40</v>
      </c>
      <c r="E21" s="27"/>
      <c r="F21" s="21">
        <f t="shared" si="0"/>
        <v>0</v>
      </c>
      <c r="G21" s="22"/>
      <c r="H21" s="21"/>
      <c r="I21" s="21"/>
    </row>
    <row r="22" spans="1:9" x14ac:dyDescent="0.2">
      <c r="A22" s="16">
        <v>20</v>
      </c>
      <c r="B22" s="19" t="s">
        <v>184</v>
      </c>
      <c r="C22" s="16" t="s">
        <v>165</v>
      </c>
      <c r="D22" s="20">
        <v>40</v>
      </c>
      <c r="E22" s="27"/>
      <c r="F22" s="21">
        <f t="shared" si="0"/>
        <v>0</v>
      </c>
      <c r="G22" s="22"/>
      <c r="H22" s="21"/>
      <c r="I22" s="21"/>
    </row>
    <row r="23" spans="1:9" x14ac:dyDescent="0.2">
      <c r="A23" s="16">
        <v>21</v>
      </c>
      <c r="B23" s="19" t="s">
        <v>185</v>
      </c>
      <c r="C23" s="16" t="s">
        <v>165</v>
      </c>
      <c r="D23" s="20">
        <v>40</v>
      </c>
      <c r="E23" s="27"/>
      <c r="F23" s="21">
        <f t="shared" si="0"/>
        <v>0</v>
      </c>
      <c r="G23" s="22"/>
      <c r="H23" s="21"/>
      <c r="I23" s="21"/>
    </row>
    <row r="24" spans="1:9" x14ac:dyDescent="0.2">
      <c r="A24" s="30" t="s">
        <v>186</v>
      </c>
      <c r="B24" s="30"/>
      <c r="C24" s="30"/>
      <c r="D24" s="30"/>
      <c r="E24" s="23"/>
      <c r="F24" s="24">
        <f>SUM(F3:F23)</f>
        <v>0</v>
      </c>
      <c r="G24" s="25"/>
      <c r="H24" s="24"/>
      <c r="I24" s="24"/>
    </row>
    <row r="29" spans="1:9" x14ac:dyDescent="0.2">
      <c r="B29" s="28" t="s">
        <v>188</v>
      </c>
    </row>
  </sheetData>
  <mergeCells count="1">
    <mergeCell ref="A24:D24"/>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zad.1</vt:lpstr>
      <vt:lpstr>zad.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dc:creator>
  <cp:lastModifiedBy>Piotr Wichowski</cp:lastModifiedBy>
  <cp:lastPrinted>2022-12-12T08:29:02Z</cp:lastPrinted>
  <dcterms:created xsi:type="dcterms:W3CDTF">2007-09-13T09:33:02Z</dcterms:created>
  <dcterms:modified xsi:type="dcterms:W3CDTF">2023-07-29T06:37:15Z</dcterms:modified>
</cp:coreProperties>
</file>