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CD72036-9AF1-484C-9294-4B1B2157B1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1" i="1" l="1"/>
  <c r="G131" i="1" s="1"/>
  <c r="G132" i="1" s="1"/>
  <c r="G130" i="1"/>
  <c r="F130" i="1"/>
  <c r="F129" i="1"/>
  <c r="G129" i="1" s="1"/>
  <c r="F128" i="1"/>
  <c r="G128" i="1" s="1"/>
  <c r="F127" i="1"/>
  <c r="G127" i="1" s="1"/>
  <c r="F126" i="1"/>
  <c r="G126" i="1"/>
  <c r="F125" i="1"/>
  <c r="G125" i="1" s="1"/>
  <c r="F124" i="1"/>
  <c r="G124" i="1" s="1"/>
  <c r="F123" i="1"/>
  <c r="G123" i="1" s="1"/>
  <c r="F122" i="1"/>
  <c r="G122" i="1" s="1"/>
  <c r="F121" i="1"/>
  <c r="G121" i="1" s="1"/>
  <c r="F120" i="1"/>
  <c r="G120" i="1" s="1"/>
  <c r="F119" i="1"/>
  <c r="G119" i="1" s="1"/>
  <c r="F118" i="1"/>
  <c r="G118" i="1" s="1"/>
  <c r="F117" i="1"/>
  <c r="G117" i="1" s="1"/>
  <c r="F8" i="1"/>
  <c r="G8" i="1" s="1"/>
  <c r="F9" i="1"/>
  <c r="G9" i="1" s="1"/>
  <c r="F10" i="1"/>
  <c r="G10" i="1" s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2" i="1"/>
  <c r="G112" i="1" s="1"/>
  <c r="F113" i="1"/>
  <c r="G113" i="1" s="1"/>
  <c r="F114" i="1"/>
  <c r="G114" i="1" s="1"/>
  <c r="F115" i="1"/>
  <c r="G115" i="1" s="1"/>
  <c r="F116" i="1"/>
  <c r="G116" i="1" s="1"/>
  <c r="F7" i="1"/>
  <c r="G7" i="1" s="1"/>
</calcChain>
</file>

<file path=xl/sharedStrings.xml><?xml version="1.0" encoding="utf-8"?>
<sst xmlns="http://schemas.openxmlformats.org/spreadsheetml/2006/main" count="418" uniqueCount="276">
  <si>
    <t>Zadanie 1</t>
  </si>
  <si>
    <t>Rolka kasowa termiczna 57/30 mm</t>
  </si>
  <si>
    <t>Rolka termiczna 110/20mm</t>
  </si>
  <si>
    <t>Koperta aktowa, biała samoklejąca 280 x 400mm 1 op. = 250 szt.</t>
  </si>
  <si>
    <t>Marker permanentny do pisania na szkle, tkaninie, wodoodporny, niezmywalny, nie zawierający substancji toksycznych: ksylenu i toulenu, z grubą okrągłą końcówką o gr. min. 1mm i dł. linii pisania 900 - 1000 m mix kolorów</t>
  </si>
  <si>
    <t>Marker olejowy na bazie alkoholi i estrów po zaschnięciu przypominający farbę olejną wodoodporny, odporny na ścierania dł. linii pisania ok. 400- 450 m, gr. linii pisania 2 mm , różne kolory</t>
  </si>
  <si>
    <t>Wąsy do skoroszytu wykonane z polipropylenu, z metalowa blaszką , posiadające miejsce na umieszczenie etykiet, dł. całkowita 150 mm, szer. całkowita 34 mm (+/-2mm) 1op. = a' 25 szt.</t>
  </si>
  <si>
    <t xml:space="preserve">Bloczek samoprzylepny 35-38mm x 51 mm / +/- 3mm, kolor zółty/pomarańczowy, 100 kartek </t>
  </si>
  <si>
    <r>
      <rPr>
        <sz val="7"/>
        <rFont val="Times New Roman"/>
        <family val="1"/>
        <charset val="238"/>
      </rPr>
      <t>Razem</t>
    </r>
  </si>
  <si>
    <t>Jedn. m.</t>
  </si>
  <si>
    <t>Ilość</t>
  </si>
  <si>
    <t>Wartość netto</t>
  </si>
  <si>
    <t>Bl.</t>
  </si>
  <si>
    <t>Szt.</t>
  </si>
  <si>
    <t>10</t>
  </si>
  <si>
    <t>40</t>
  </si>
  <si>
    <t>300</t>
  </si>
  <si>
    <t>25</t>
  </si>
  <si>
    <t>50</t>
  </si>
  <si>
    <t>20</t>
  </si>
  <si>
    <t>5</t>
  </si>
  <si>
    <t>Op.</t>
  </si>
  <si>
    <t>30</t>
  </si>
  <si>
    <t>15</t>
  </si>
  <si>
    <t>8</t>
  </si>
  <si>
    <t>1</t>
  </si>
  <si>
    <t>rolka</t>
  </si>
  <si>
    <t>6</t>
  </si>
  <si>
    <t>4</t>
  </si>
  <si>
    <t>80</t>
  </si>
  <si>
    <t>100</t>
  </si>
  <si>
    <t>op.</t>
  </si>
  <si>
    <t>9</t>
  </si>
  <si>
    <t>200</t>
  </si>
  <si>
    <t>2</t>
  </si>
  <si>
    <t>900</t>
  </si>
  <si>
    <t>3</t>
  </si>
  <si>
    <t>150</t>
  </si>
  <si>
    <t>60</t>
  </si>
  <si>
    <t>500</t>
  </si>
  <si>
    <t>Op..</t>
  </si>
  <si>
    <t>70</t>
  </si>
  <si>
    <t>250</t>
  </si>
  <si>
    <t>45</t>
  </si>
  <si>
    <t xml:space="preserve">Bloczek samoprzylepny 75-76mm /   +/- 3mm, kolor żółty/pomarańczowy 100 kartek </t>
  </si>
  <si>
    <t>Cienkopis czarny do pisania na gładkich powierzchniach np. płytach CD, szkle (foliopis), zawierający atrament z formułą Dry Safe lub równoważną chroniący przez wyschnięciem do 3 dni w przypadku pozostawienia bez skuwki , grubość linii pisania 0,4-0,5 mm</t>
  </si>
  <si>
    <t>szt</t>
  </si>
  <si>
    <t>Długopis żelowy niebieski, czarny i czerwony linia pisania 0,27 mm, długość linii 900 m , tusz olejowy wodoodporny, nieblaknący , pisze po każdym rodzaju papieru (np. Pilot Rexgrip)</t>
  </si>
  <si>
    <t>Długopis  jednorazowy ,  kolory niebieski, czarny, czerwony trwały i wodoodporny atrament na bazie oleju, tusz szybkoschnący (&lt;2 s), końcówka z węglika wolframu, grubość końcówki: 0,8 mm, średnia linii pisania 3500 m, wentylowana skuwka, produkt nietoksyczny - nie zawiera PVC, toksyn i metali ciężkich, posiadający   ograniczony negatywny wpływ na środowisko, zakończenie i skuwka w kolorze tuszu (np. Bic Orange)</t>
  </si>
  <si>
    <t>Dziurkacz biurowy z ogranicznikiem formatu, posiadający wskaźnik środka strony , wykonany z metalu, dziurkuje jednorazowo do 25- 30 kartek, odległość między dziurkami 80mm</t>
  </si>
  <si>
    <t>Dziurkacz biurowy z ogranicznikiem formatu, posiadający wskaźnik środka strony, wykonany z metalu, dziurkuje jednorazowo 50-60 kartek,  odległość między dziurkami 80mm</t>
  </si>
  <si>
    <t>Etykieta cenowa kolorowa, rolka zawierająca 300 szt etykiet o wymiarach 40 x50mm</t>
  </si>
  <si>
    <t>Flamaster, łatwo zmywalny tusz, końcówka z włókna o śr. min. 1,8 mm z wentylowaną, bezpieczną skuwką, odporny na wysychanie, mix kolorów</t>
  </si>
  <si>
    <t>op</t>
  </si>
  <si>
    <t>Klipsy biurowe do dokumentów rozmiar 40-42 mm op 12 szt</t>
  </si>
  <si>
    <t>Klipsy biurowe do dokumentów rozmiar 30-32 op 12 szt</t>
  </si>
  <si>
    <t>Klipsy biurowe do dokumentów rozmiar  50-51 op 12 szt</t>
  </si>
  <si>
    <t>Koperta z wewnętrzną warstwą folii bąbelkowej  285 x370 mm</t>
  </si>
  <si>
    <t>Koperta z wewnętrzną warstwą folii bąbelkowej  370 x480 mm</t>
  </si>
  <si>
    <t>koperty na płyty CD z papieru z foliowanym okienkiem, białe</t>
  </si>
  <si>
    <t>Papier termoczuły do faxu - 216 mm dł. 30-35 mb</t>
  </si>
  <si>
    <t>Papier termoczuły do faxu - 210 mm dł. 30 - 35mb</t>
  </si>
  <si>
    <t>Pinezka tablicowa - kołeczki, dowolnie pakowane, wycena 1 sztuki</t>
  </si>
  <si>
    <t>Taśma klejąca  pakowa szara, rozmiar 48-50 mm   60 - 66mb</t>
  </si>
  <si>
    <t>Płyta CD-R do wypalania cyfrowego zapisu zdjęć rentgenowskich (powierzchnia płyty koloru białego umożliwiająca umieszczenie opisu komputerowym nadrukiem atramentowym i pisakiem) prod. VERBATIM. Nie dopuszcza się oferowania płyt innych producentów lub produktów równowaznych.  Płyty mają być pakowane fabrycznie w zafoliowane pudełka plastikowe (płyty osadzone na trzpień) o poj. 50 szt. płyt. Nie dopuszcza się innego sposobu konfekcjonowania płyt np. opakowań zbiorczych zawierających płyty luzem zabezpieczone w termokurczliwą folią lub w kartonach.</t>
  </si>
  <si>
    <t>lp</t>
  </si>
  <si>
    <t>Nazwa przedmiotu zamówienia</t>
  </si>
  <si>
    <r>
      <t>Blok listowy makulaturowy w kratkę, format A-4/100 kartek, min 60 g/m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(biały papier)</t>
    </r>
  </si>
  <si>
    <r>
      <t>Blok makulaturowy w kratkę, format A-5/100 kartek min 60 g/m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(biały papier)</t>
    </r>
  </si>
  <si>
    <t>Cienkopis (czarny, czerwony, zielony, niebieski); tusz odporny na wysychanie, plastikowa końcówka oprawiona w metal, wentylowana skuwka, grubość linii 0,4 mm</t>
  </si>
  <si>
    <t>7</t>
  </si>
  <si>
    <t>Datownik samotuszujący, automat, rozmiar czcionki 3,8mm, 6-cio cyfrowy numerator</t>
  </si>
  <si>
    <t>Deska z klipsem A-4 kolorowa zamykana jednostronna z kieszonką na dokumenty</t>
  </si>
  <si>
    <t>Deska z klipsem A-4 kolorowa zamykana obustronna z kieszonką na dokumenty</t>
  </si>
  <si>
    <t>11</t>
  </si>
  <si>
    <t>Dziennik korespondencyjny z rubrykami do umieszczania wpisów na temat korespondencji przychodzacej i wychodzącej w twardej oprawie, wzmocniony grzbiet format A-4, kart 192</t>
  </si>
  <si>
    <t>12</t>
  </si>
  <si>
    <t>13</t>
  </si>
  <si>
    <t>14</t>
  </si>
  <si>
    <t>Etykieta smoprzylepna do drukarek laserowych, atramentowych 57 x 104 1op=100 szt.</t>
  </si>
  <si>
    <t>Etykieta smoprzylepna do drukarek laserowych, atramentowych 38 x 21 1op=100 szt.</t>
  </si>
  <si>
    <t>16</t>
  </si>
  <si>
    <t>Etykieta smoprzylepna do drukarek laserowych, atramentowych 70 x 42 1op=100 szt.</t>
  </si>
  <si>
    <t>17</t>
  </si>
  <si>
    <t>Etykieta smoprzylepna do drukarek laserowych, atramentowych 105 x 74 1op=100 szt.</t>
  </si>
  <si>
    <t>18</t>
  </si>
  <si>
    <t>Etykieta smoprzylepna do drukarek laserowych, atramentowych, biała format A-4 1op=100 szt.</t>
  </si>
  <si>
    <t>19</t>
  </si>
  <si>
    <t>Etykieta smoprzylepna do drukarek laserowych, atramentowych, pomarańczowa format A-4 1op=100 szt.</t>
  </si>
  <si>
    <t>Etykieta smoprzylepna do drukarek laserowych, atramentowych, niebieska format A4 1op=100 szt.</t>
  </si>
  <si>
    <t>21</t>
  </si>
  <si>
    <t>22</t>
  </si>
  <si>
    <t>Folia do laminowania przezroczysta A-4 ( a 100 szt). 100 mik</t>
  </si>
  <si>
    <t>23</t>
  </si>
  <si>
    <t>Folia do palet strech przezroczysta</t>
  </si>
  <si>
    <t>24</t>
  </si>
  <si>
    <t>Grzbiety plastikowe do bindowania 6 mm 1 op= 100 szt. mix. kolorów</t>
  </si>
  <si>
    <t>26</t>
  </si>
  <si>
    <t>Grzbiety plastikowe do bindowania 10 mm, 1 op= 100 szt. mix. kolorów</t>
  </si>
  <si>
    <t>27</t>
  </si>
  <si>
    <t>Grzbiety plastikowe do bindowania 14 mm 1 op= 100 szt. mix. kolorów</t>
  </si>
  <si>
    <t>28</t>
  </si>
  <si>
    <t>Grzbiety plastikowe do bindowania 16 mm 1 op= 100 szt. mix. kolorów</t>
  </si>
  <si>
    <t>29</t>
  </si>
  <si>
    <t>Grzbiety plastikowe do bindowania 20 mm 1 op= 100 szt. mix. kolorów</t>
  </si>
  <si>
    <t>Grzbiety plastikowe do bindowania 22 mm 1 op= 100 szt. mix  kolorów</t>
  </si>
  <si>
    <t>31</t>
  </si>
  <si>
    <t>Grzbiety plastikowe do bindowania 45 mm 1 op= 100 szt. mix. kolorów</t>
  </si>
  <si>
    <t>32</t>
  </si>
  <si>
    <t>Gumka do zmazywania ołówka i atramentu, nie niszcząca ścieranej powierzchni, nie pozostawiająca smug</t>
  </si>
  <si>
    <t>33</t>
  </si>
  <si>
    <t>Identyfikator plastikowy wykonany z sztywnego tworzywa, wyposażony w klips z agrafką. W komplecie czyste kartoniki do wypełniania</t>
  </si>
  <si>
    <t>34</t>
  </si>
  <si>
    <t>35</t>
  </si>
  <si>
    <t>Kalendarz książkowy A-5 jeden dzień= jedna strona</t>
  </si>
  <si>
    <t>36</t>
  </si>
  <si>
    <t>Kalendarz książkowy A-4 jeden dzień= jedna strona</t>
  </si>
  <si>
    <t>38</t>
  </si>
  <si>
    <t>Kalka - taśma do faxu Panasonic KX-FP 218</t>
  </si>
  <si>
    <t>Klej biurowy w sztyfcie, silnie i czysto klejący, nie marszczący papieru, łatwo zmywalny wodą, bez rozpuszczalników, nie toksyczny, bezzapachowy poj. 20-22 g</t>
  </si>
  <si>
    <t>41</t>
  </si>
  <si>
    <t>Klej biurowy w tubce poj. 40-50 ml</t>
  </si>
  <si>
    <t>42</t>
  </si>
  <si>
    <t>Klipsy biurowe do dokumentów rozmiar 19-21 mm op. 12 szt</t>
  </si>
  <si>
    <t>43</t>
  </si>
  <si>
    <t>44</t>
  </si>
  <si>
    <t>Koperta listowa biała, samoklejąca, klapka prosta 114 x 162mm 1op= 1000 szt.</t>
  </si>
  <si>
    <t>Koperta półaktowa, biała B-5 samoklejąca 176 x 250mm 1 op. = 500 szt.</t>
  </si>
  <si>
    <t>46</t>
  </si>
  <si>
    <t>47</t>
  </si>
  <si>
    <r>
      <t>Koperta  z rozszerzonymi bokami i spodem 130g/m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format B4 brązowa min 250x353x38 mm</t>
    </r>
  </si>
  <si>
    <t>48</t>
  </si>
  <si>
    <t>Koperta z wewnętrzną warstwą folii bąbelkowej 150 x 210 mm</t>
  </si>
  <si>
    <t>49</t>
  </si>
  <si>
    <t>51</t>
  </si>
  <si>
    <t>Koperta półaktowa z okienkiem foliowym (adres do odbiorcy) 1 op. = 500 szt.</t>
  </si>
  <si>
    <t>52</t>
  </si>
  <si>
    <t>Korektor w płynie z pędzelkiem lub gąbką bezzapachowy, szybkoschnący poj. 20 ml</t>
  </si>
  <si>
    <t>53</t>
  </si>
  <si>
    <t>Koszulka foliowa zawieszkowa na dokumenty A-4 krystaliczna , grubość PP ok. 50 mikrona, otwierana od góry 1op. = 100 szt.</t>
  </si>
  <si>
    <t>54</t>
  </si>
  <si>
    <t>Koszulka foliowa z rozszerzonymi bokami, format A-4 o dużej pojemności, posiadająca rozszerzany bok i dno -20 mm, wykonana z PCV o gr. 170 mikronów</t>
  </si>
  <si>
    <t>55</t>
  </si>
  <si>
    <t>Listwy plastikowe wsuwane 6 mm do oprawy dokumentów A-4 1 op= 50 szt. mix kolorów</t>
  </si>
  <si>
    <t>56</t>
  </si>
  <si>
    <t>Listwy plastikowe wsuwane 9- 10 mm do oprawy dokumentów A-4 1 op= 50 szt. mx kolorów</t>
  </si>
  <si>
    <t>57</t>
  </si>
  <si>
    <t>Listwy plastikowe wsuwane 14-15 mm do oprawy dokumentów A-4 1 op= 50 szt. mx kolorów</t>
  </si>
  <si>
    <t>58</t>
  </si>
  <si>
    <t>Marker do tablic białych suchościeralnych z tuszem, na bazie alkoholu, o neutralnym zapachu, z okrągłą końcówką gr. 1,8 mm, i dł. linii pisania min 1000m , mix kolorów</t>
  </si>
  <si>
    <t>59</t>
  </si>
  <si>
    <t>61</t>
  </si>
  <si>
    <t>Nożyczki do papieru, uchwyt ergonomiczny z tworzywa ABS dla praworęcznych, rozmiar 16-20 cm</t>
  </si>
  <si>
    <t>62</t>
  </si>
  <si>
    <t>Nożyczki do papieru, uchwyt ergonomiczny z tworzywa ABS dla praworęcznych, rozmiar 21-25 cm</t>
  </si>
  <si>
    <t>63</t>
  </si>
  <si>
    <t>Obwoluta twarda przezroczysta z folii PCV o gr. 0,20 mm zgrzewana w literę „L”, posiadająca wycięcie na palec format A-4</t>
  </si>
  <si>
    <t>65</t>
  </si>
  <si>
    <t>66</t>
  </si>
  <si>
    <t>67</t>
  </si>
  <si>
    <t>Olej do smarowania noży tnących niszczarki, opakowanie o poj. 125 ml</t>
  </si>
  <si>
    <t>68</t>
  </si>
  <si>
    <t>Ołówek z gumką, twardość HB</t>
  </si>
  <si>
    <t>69</t>
  </si>
  <si>
    <t>72</t>
  </si>
  <si>
    <r>
      <t>Papier komputerowy 240x12” (1+1) kolor 900 kpl. gramatura 53-57 g/m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, gwarancja producenta na 5 lat zdolność kopiowania papieru</t>
    </r>
  </si>
  <si>
    <t>73</t>
  </si>
  <si>
    <r>
      <t>Papier komputerowy 240x12” (1+2) kolor 600 kpl. gramatura 53-57 g/m</t>
    </r>
    <r>
      <rPr>
        <vertAlign val="superscript"/>
        <sz val="10"/>
        <rFont val="Times New Roman"/>
        <family val="1"/>
        <charset val="238"/>
      </rPr>
      <t>2</t>
    </r>
    <r>
      <rPr>
        <sz val="10"/>
        <rFont val="Times New Roman"/>
        <family val="1"/>
        <charset val="238"/>
      </rPr>
      <t xml:space="preserve"> , gwarancja producenta na 5 lat zdolność kopiowania papieru</t>
    </r>
  </si>
  <si>
    <t>74</t>
  </si>
  <si>
    <t>76</t>
  </si>
  <si>
    <t>Półka/szuflada modułowa, biurowa na dokumenty wykonana z wytrzymałego plastiku, posiadająca wycięcie ułatwiające wyjmowanie dokumentów, przezroczysta, z możliwością łączenia kilku razem (ustawiania w stosy), format A-4</t>
  </si>
  <si>
    <t>77</t>
  </si>
  <si>
    <t>78</t>
  </si>
  <si>
    <t>79</t>
  </si>
  <si>
    <t>Rozszywacz zszywek biurowych (tzw. „Zęby teściowej”)</t>
  </si>
  <si>
    <t>81</t>
  </si>
  <si>
    <t>Segregator A-4/45 mm oklejony na zewnątrz i wewnątrz poliolefiną, dwustronna etykieta na grzbiecie</t>
  </si>
  <si>
    <t>82</t>
  </si>
  <si>
    <t>Segregator A-4/75 mm oklejony na zewnątrz i wewnątrz poliolefiną, dwustronna etykieta na grzbiecie, okucie na dolnych krawędziach, na grzbiecie otwór na palec</t>
  </si>
  <si>
    <t>84</t>
  </si>
  <si>
    <t>Skoroszyt plastikowy wykonany z folii PP, przednia strona przezroczysta, tylna kolorowa wykonana z mocnego PCV, wymienny pasek do opisu</t>
  </si>
  <si>
    <t>85</t>
  </si>
  <si>
    <t>Skoroszyt tekturowy A-4, biały</t>
  </si>
  <si>
    <t>86</t>
  </si>
  <si>
    <t>Skoroszyt plastikowy wpinany do segregatora wykonany z PCV format A-4</t>
  </si>
  <si>
    <t>87</t>
  </si>
  <si>
    <t>Skorowidz 96-kartkowy, oprawa twarda, alfabetyczny register 24 litery, format A-4</t>
  </si>
  <si>
    <t>88</t>
  </si>
  <si>
    <t>Spinacz biurowy okrągły rozmiar 25-30 mm, niklowane op. = 100 szt.</t>
  </si>
  <si>
    <t>89</t>
  </si>
  <si>
    <t>Spinacz biurowy okrągły duży rozmiar 50 mm, niklowane op. = 100 szt.</t>
  </si>
  <si>
    <t>90</t>
  </si>
  <si>
    <t>Spinacz biurowy okrągły duży rozmiar 70 mm, niklowane op. = 50 szt.</t>
  </si>
  <si>
    <t>92</t>
  </si>
  <si>
    <t>Taśma klejąca, biurowa, przezroczysta 12 mm x 20 mb</t>
  </si>
  <si>
    <t>93</t>
  </si>
  <si>
    <t>Taśma klejąca, biurowa, przezroczysta 28 mm x 30 mb</t>
  </si>
  <si>
    <t>94</t>
  </si>
  <si>
    <t>Taśma do metkownic, mix kolorów 26 x 16 mm</t>
  </si>
  <si>
    <t>95</t>
  </si>
  <si>
    <t>Taśma do metkownic, mix kolorów 25-26 x 10 -11 mm</t>
  </si>
  <si>
    <t>96</t>
  </si>
  <si>
    <t>97</t>
  </si>
  <si>
    <t>Teczka plastikowa kolorowa wiązana, wykonana z folii PCV, wyposażona w dwie tasiemki do wiązania teczki umieszczone na brzegach okładki, zawierająca wewnątrz trzy zakładki zabezpieczające dokumenty przed wypadnięciem, format A 4</t>
  </si>
  <si>
    <t>98</t>
  </si>
  <si>
    <t>Teczka tekturowa, wiązana, biała</t>
  </si>
  <si>
    <t>99</t>
  </si>
  <si>
    <t>Teczka skrzydłowa na gumkę wykonana z twardej 2 mm tektury powleczonej folią PP format A-4 szer. grzbietu 20 mm</t>
  </si>
  <si>
    <t>Teczka skrzydłowa na gumkę wykonana z twardej 2 mm tektury powleczonej folią PP format A-4 szer. grzbietu 40 mm</t>
  </si>
  <si>
    <t>101</t>
  </si>
  <si>
    <t>Teczka skrzydłowa zapinana na rzepy wykonana z twardej 2 mm tektury powleczonej folią PP format A-4 szer. grzbietu 40 mm</t>
  </si>
  <si>
    <t>102</t>
  </si>
  <si>
    <t>Tusz do stempli gumowych i pieczątek automatycznych poj. 30 ml kolor: czarny, niebieski, czerwony)</t>
  </si>
  <si>
    <t>103</t>
  </si>
  <si>
    <t>104</t>
  </si>
  <si>
    <t>Zakreślacz fluorescencyjny z tuszem na bazie wody, ze ściętą końcówką o gr. od 1-5 mm. Nietoksyczny, nieblaknący, bezzapachowy do wszystkich rodzajów papieru - mix kolorów.</t>
  </si>
  <si>
    <t>105</t>
  </si>
  <si>
    <t>Zawieszka do kluczy 1 op. = 100 szt.</t>
  </si>
  <si>
    <t>106</t>
  </si>
  <si>
    <t>Zeszyt w kratkę 32-kartkowy, oprawa miękka</t>
  </si>
  <si>
    <t>107</t>
  </si>
  <si>
    <t>Zeszyt w kratkę 60-kartkowy, oprawa miękka</t>
  </si>
  <si>
    <t>108</t>
  </si>
  <si>
    <t>Zeszyt akademicki w twardej oprawie A-4</t>
  </si>
  <si>
    <t>109</t>
  </si>
  <si>
    <t>Zszywacz wykonany z metalu (części mechaniczne z metalu) na zszywki 24/6 i 26/6, ładowany od góry, poj. magazynka 100-140 zszywek, możliwość zszycia do 30 kartek, głębokość wsuwania kartek - 60 mm</t>
  </si>
  <si>
    <t>110</t>
  </si>
  <si>
    <t>Zszywki do zszywania ok. 30 kartek 24/6</t>
  </si>
  <si>
    <t>Zszywacz długoramienny, listwa ogranicznika regulowana do formatów od A do A2, możliwość zszywania do minimum 40 szt. kartek, głębokość wsuwania kartek -299mm. Do każdego zszywacza w komplecie po 2 szt. opakowań zszywek.</t>
  </si>
  <si>
    <t>Płyta DVD R+ lub DVD R- lub DVD R do wypalania cyfrowego zapisu zdjęć z tomografii i rezonansu  (powierzchnia płyty koloru białego umożliwiająca umieszczenie opisu komputerowym nadrukiem atramentowym i pisakiem) prod. VERBATIM. Nie dopuszcza się oferowania płyt innych producentów lub produktów równowaznych.  Płyty mają być pakowane fabrycznie w zafoliowane pudełka plastikowe (płyty osadzone na trzpień) o poj. 50 szt. płyt. Nie dopuszcza się innego sposobu konfekcjonowania płyt np. opakowań zbiorczych zawierających płyty luzem zabezpieczone w termokurczliwą folią lub w kartonach.</t>
  </si>
  <si>
    <t xml:space="preserve">OPIS PRZEDMIOTU ZAMÓWIENIA  </t>
  </si>
  <si>
    <t>37</t>
  </si>
  <si>
    <t>39</t>
  </si>
  <si>
    <t>64</t>
  </si>
  <si>
    <t>71</t>
  </si>
  <si>
    <t>75</t>
  </si>
  <si>
    <t>83</t>
  </si>
  <si>
    <t>91</t>
  </si>
  <si>
    <t>aktualna cena rynkowa</t>
  </si>
  <si>
    <t>Cena jed. Netto z obowiązującej umowy</t>
  </si>
  <si>
    <t>Okładka, folia do bindowania, bezbarwna  gr. 200 mic 1 op. = 100 szt.</t>
  </si>
  <si>
    <t>Okładki do bindowania, kolorowe 1 op= 100 szt. mix. kolorów</t>
  </si>
  <si>
    <t>Samoprzylepne zakładki indeksujące  do archiwizacji -proste do szuflad, sztywne,  op -  5 rożnych kolorów po 25 sztuk</t>
  </si>
  <si>
    <t xml:space="preserve">Rolka termiczna do bileterki 80 mm x 80 m </t>
  </si>
  <si>
    <t>rolka termiczna 57 mm x15 m</t>
  </si>
  <si>
    <t>papier xero A5 ryza 500 szt</t>
  </si>
  <si>
    <t>ryza</t>
  </si>
  <si>
    <t>przekładka do segregatora A4 op 12 szt</t>
  </si>
  <si>
    <t>przekładka do segregatora 1/3 formatu A4 op 100 sztuk</t>
  </si>
  <si>
    <t>papier xero A3 ryza 500 szt</t>
  </si>
  <si>
    <t>linijka plastikowa 30 cm</t>
  </si>
  <si>
    <t>klipsy archiwizacyjne dwuczęciowe umożłiwiające przenoszenie dokumentów z segregatorów do pudełek na akta, długość wąsów 85 mm</t>
  </si>
  <si>
    <t>literki samoprzylepne białe , wysokosc literki 1,5 cm, mix liter na arkuszu</t>
  </si>
  <si>
    <t>arkusz</t>
  </si>
  <si>
    <t>cyferki samoprzylepne białe, wysokość cyfry 1,5 cm po jednej literze na arkuszu od 0 do 9 - do wyboru przez Zamawiajacego</t>
  </si>
  <si>
    <t>naboje do pióra Watermann dł. 7 cm,  niebieskie,   opakowanie 8 szt</t>
  </si>
  <si>
    <t>wizytownik - album na wizytówki  o rozm. 57-90 mm z min. 100 zgrzanymi kieszonkami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</si>
  <si>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</si>
  <si>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</si>
  <si>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</si>
  <si>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</si>
  <si>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</si>
  <si>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</si>
  <si>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</si>
  <si>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</si>
  <si>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</si>
  <si>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</si>
  <si>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</si>
  <si>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</si>
  <si>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</si>
  <si>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papier xo A4 ryza 250 sztuk, jedwabiście gładki, do wydruku laserowego, satynowy, gramatura 160 g/m2, kolor kość słoniowa/ecru</t>
  </si>
  <si>
    <t>124</t>
  </si>
  <si>
    <t>pudełko archiwizacyjne  zamykane białe  rozm. 325x100x300mm, wykonane z grubego kartonu, z miejscem na opis, z otworem ułatwiajacym wyjmowanie do samodzielnego złozenia</t>
  </si>
  <si>
    <t xml:space="preserve">Kalendarz biurkowy stojący 150 x 250 cm z tygodniowym oznaczeniem pionowy lub poziomy do wyboru przez Zamawiajacego </t>
  </si>
  <si>
    <t>125</t>
  </si>
  <si>
    <t>Kalkulator biurkowy, duży, 12-cyfrowy wyświetlacz ,  podwójne zasilanie bateryjne i słoneczne, wyłącza  się automatycznie.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</si>
</sst>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0"/>
      <name val="Arial"/>
    </font>
    <font>
      <sz val="7"/>
      <name val="Times New Roman"/>
      <family val="1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vertAlign val="superscript"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/>
    </xf>
    <xf numFmtId="16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41"/>
  <sheetViews>
    <sheetView tabSelected="1" topLeftCell="A124" zoomScale="142" zoomScaleNormal="142" workbookViewId="0">
      <selection activeCell="E137" sqref="E137"/>
    </sheetView>
  </sheetViews>
  <sheetFormatPr defaultRowHeight="12.75" x14ac:dyDescent="0.2"/>
  <cols>
    <col min="1" max="1" width="6.140625" style="1" customWidth="1"/>
    <col min="2" max="2" width="58.42578125" style="10" customWidth="1"/>
    <col min="3" max="3" width="10" style="12" customWidth="1"/>
    <col min="4" max="4" width="10.7109375" style="12" customWidth="1"/>
    <col min="5" max="5" width="17.7109375" style="13" customWidth="1"/>
    <col min="6" max="6" width="15.5703125" style="13" customWidth="1"/>
    <col min="7" max="7" width="14" style="12" customWidth="1"/>
  </cols>
  <sheetData>
    <row r="2" spans="1:7" x14ac:dyDescent="0.2">
      <c r="A2" s="8" t="s">
        <v>230</v>
      </c>
    </row>
    <row r="4" spans="1:7" x14ac:dyDescent="0.2">
      <c r="A4" s="3" t="s">
        <v>0</v>
      </c>
    </row>
    <row r="6" spans="1:7" s="1" customFormat="1" ht="25.5" x14ac:dyDescent="0.2">
      <c r="A6" s="6" t="s">
        <v>65</v>
      </c>
      <c r="B6" s="7" t="s">
        <v>66</v>
      </c>
      <c r="C6" s="14" t="s">
        <v>9</v>
      </c>
      <c r="D6" s="6" t="s">
        <v>10</v>
      </c>
      <c r="E6" s="7" t="s">
        <v>239</v>
      </c>
      <c r="F6" s="7" t="s">
        <v>238</v>
      </c>
      <c r="G6" s="7" t="s">
        <v>11</v>
      </c>
    </row>
    <row r="7" spans="1:7" ht="25.5" x14ac:dyDescent="0.2">
      <c r="A7" s="4" t="s">
        <v>25</v>
      </c>
      <c r="B7" s="11" t="s">
        <v>7</v>
      </c>
      <c r="C7" s="4" t="s">
        <v>12</v>
      </c>
      <c r="D7" s="4">
        <v>150</v>
      </c>
      <c r="E7" s="9">
        <v>0.54</v>
      </c>
      <c r="F7" s="9">
        <f>E7*1.2</f>
        <v>0.64800000000000002</v>
      </c>
      <c r="G7" s="15">
        <f>D7*F7</f>
        <v>97.2</v>
      </c>
    </row>
    <row r="8" spans="1:7" ht="25.5" x14ac:dyDescent="0.2">
      <c r="A8" s="5" t="s">
        <v>34</v>
      </c>
      <c r="B8" s="11" t="s">
        <v>44</v>
      </c>
      <c r="C8" s="4" t="s">
        <v>12</v>
      </c>
      <c r="D8" s="4">
        <v>2000</v>
      </c>
      <c r="E8" s="9">
        <v>0.73</v>
      </c>
      <c r="F8" s="9">
        <f t="shared" ref="F8:F71" si="0">E8*1.2</f>
        <v>0.876</v>
      </c>
      <c r="G8" s="15">
        <f t="shared" ref="G8:G71" si="1">D8*F8</f>
        <v>1752</v>
      </c>
    </row>
    <row r="9" spans="1:7" ht="28.5" x14ac:dyDescent="0.2">
      <c r="A9" s="4" t="s">
        <v>36</v>
      </c>
      <c r="B9" s="11" t="s">
        <v>67</v>
      </c>
      <c r="C9" s="4" t="s">
        <v>13</v>
      </c>
      <c r="D9" s="4">
        <v>30</v>
      </c>
      <c r="E9" s="9">
        <v>2.2599999999999998</v>
      </c>
      <c r="F9" s="9">
        <f t="shared" si="0"/>
        <v>2.7119999999999997</v>
      </c>
      <c r="G9" s="15">
        <f t="shared" si="1"/>
        <v>81.359999999999985</v>
      </c>
    </row>
    <row r="10" spans="1:7" ht="28.5" x14ac:dyDescent="0.2">
      <c r="A10" s="4" t="s">
        <v>28</v>
      </c>
      <c r="B10" s="11" t="s">
        <v>68</v>
      </c>
      <c r="C10" s="4" t="s">
        <v>13</v>
      </c>
      <c r="D10" s="4">
        <v>120</v>
      </c>
      <c r="E10" s="9">
        <v>1.84</v>
      </c>
      <c r="F10" s="9">
        <f t="shared" si="0"/>
        <v>2.2080000000000002</v>
      </c>
      <c r="G10" s="15">
        <f t="shared" si="1"/>
        <v>264.96000000000004</v>
      </c>
    </row>
    <row r="11" spans="1:7" ht="38.25" x14ac:dyDescent="0.2">
      <c r="A11" s="5" t="s">
        <v>20</v>
      </c>
      <c r="B11" s="11" t="s">
        <v>69</v>
      </c>
      <c r="C11" s="4" t="s">
        <v>13</v>
      </c>
      <c r="D11" s="4">
        <v>1600</v>
      </c>
      <c r="E11" s="9">
        <v>0.5</v>
      </c>
      <c r="F11" s="9">
        <f t="shared" si="0"/>
        <v>0.6</v>
      </c>
      <c r="G11" s="15">
        <f t="shared" si="1"/>
        <v>960</v>
      </c>
    </row>
    <row r="12" spans="1:7" ht="51" x14ac:dyDescent="0.2">
      <c r="A12" s="4" t="s">
        <v>27</v>
      </c>
      <c r="B12" s="11" t="s">
        <v>45</v>
      </c>
      <c r="C12" s="4" t="s">
        <v>13</v>
      </c>
      <c r="D12" s="4">
        <v>1200</v>
      </c>
      <c r="E12" s="9">
        <v>1</v>
      </c>
      <c r="F12" s="9">
        <f t="shared" si="0"/>
        <v>1.2</v>
      </c>
      <c r="G12" s="15">
        <f t="shared" si="1"/>
        <v>1440</v>
      </c>
    </row>
    <row r="13" spans="1:7" ht="25.5" x14ac:dyDescent="0.2">
      <c r="A13" s="4" t="s">
        <v>70</v>
      </c>
      <c r="B13" s="11" t="s">
        <v>71</v>
      </c>
      <c r="C13" s="4" t="s">
        <v>13</v>
      </c>
      <c r="D13" s="4">
        <v>30</v>
      </c>
      <c r="E13" s="9">
        <v>16.64</v>
      </c>
      <c r="F13" s="9">
        <f t="shared" si="0"/>
        <v>19.968</v>
      </c>
      <c r="G13" s="15">
        <f t="shared" si="1"/>
        <v>599.04</v>
      </c>
    </row>
    <row r="14" spans="1:7" ht="25.5" x14ac:dyDescent="0.2">
      <c r="A14" s="5" t="s">
        <v>24</v>
      </c>
      <c r="B14" s="11" t="s">
        <v>72</v>
      </c>
      <c r="C14" s="4" t="s">
        <v>13</v>
      </c>
      <c r="D14" s="4">
        <v>150</v>
      </c>
      <c r="E14" s="9">
        <v>2.86</v>
      </c>
      <c r="F14" s="9">
        <f t="shared" si="0"/>
        <v>3.4319999999999999</v>
      </c>
      <c r="G14" s="15">
        <f t="shared" si="1"/>
        <v>514.79999999999995</v>
      </c>
    </row>
    <row r="15" spans="1:7" ht="25.5" x14ac:dyDescent="0.2">
      <c r="A15" s="4" t="s">
        <v>32</v>
      </c>
      <c r="B15" s="11" t="s">
        <v>73</v>
      </c>
      <c r="C15" s="4" t="s">
        <v>13</v>
      </c>
      <c r="D15" s="4">
        <v>75</v>
      </c>
      <c r="E15" s="9">
        <v>3.71</v>
      </c>
      <c r="F15" s="9">
        <f t="shared" si="0"/>
        <v>4.452</v>
      </c>
      <c r="G15" s="15">
        <f t="shared" si="1"/>
        <v>333.9</v>
      </c>
    </row>
    <row r="16" spans="1:7" ht="38.25" x14ac:dyDescent="0.2">
      <c r="A16" s="4" t="s">
        <v>14</v>
      </c>
      <c r="B16" s="11" t="s">
        <v>47</v>
      </c>
      <c r="C16" s="4" t="s">
        <v>13</v>
      </c>
      <c r="D16" s="4">
        <v>1400</v>
      </c>
      <c r="E16" s="9">
        <v>1.53</v>
      </c>
      <c r="F16" s="9">
        <f t="shared" si="0"/>
        <v>1.8359999999999999</v>
      </c>
      <c r="G16" s="15">
        <f t="shared" si="1"/>
        <v>2570.3999999999996</v>
      </c>
    </row>
    <row r="17" spans="1:7" ht="89.25" x14ac:dyDescent="0.2">
      <c r="A17" s="5" t="s">
        <v>74</v>
      </c>
      <c r="B17" s="11" t="s">
        <v>48</v>
      </c>
      <c r="C17" s="4" t="s">
        <v>46</v>
      </c>
      <c r="D17" s="4">
        <v>150</v>
      </c>
      <c r="E17" s="9">
        <v>2</v>
      </c>
      <c r="F17" s="9">
        <f t="shared" si="0"/>
        <v>2.4</v>
      </c>
      <c r="G17" s="15">
        <f t="shared" si="1"/>
        <v>360</v>
      </c>
    </row>
    <row r="18" spans="1:7" ht="38.25" x14ac:dyDescent="0.2">
      <c r="A18" s="4" t="s">
        <v>76</v>
      </c>
      <c r="B18" s="11" t="s">
        <v>75</v>
      </c>
      <c r="C18" s="4" t="s">
        <v>13</v>
      </c>
      <c r="D18" s="4" t="s">
        <v>14</v>
      </c>
      <c r="E18" s="9">
        <v>16.010000000000002</v>
      </c>
      <c r="F18" s="9">
        <f t="shared" si="0"/>
        <v>19.212</v>
      </c>
      <c r="G18" s="15">
        <f t="shared" si="1"/>
        <v>192.12</v>
      </c>
    </row>
    <row r="19" spans="1:7" ht="38.25" x14ac:dyDescent="0.2">
      <c r="A19" s="4" t="s">
        <v>77</v>
      </c>
      <c r="B19" s="11" t="s">
        <v>49</v>
      </c>
      <c r="C19" s="4" t="s">
        <v>13</v>
      </c>
      <c r="D19" s="4">
        <v>50</v>
      </c>
      <c r="E19" s="9">
        <v>9.59</v>
      </c>
      <c r="F19" s="9">
        <f t="shared" si="0"/>
        <v>11.507999999999999</v>
      </c>
      <c r="G19" s="15">
        <f t="shared" si="1"/>
        <v>575.4</v>
      </c>
    </row>
    <row r="20" spans="1:7" ht="38.25" x14ac:dyDescent="0.2">
      <c r="A20" s="5" t="s">
        <v>78</v>
      </c>
      <c r="B20" s="11" t="s">
        <v>50</v>
      </c>
      <c r="C20" s="4" t="s">
        <v>13</v>
      </c>
      <c r="D20" s="4">
        <v>15</v>
      </c>
      <c r="E20" s="9">
        <v>45.44</v>
      </c>
      <c r="F20" s="9">
        <f t="shared" si="0"/>
        <v>54.527999999999999</v>
      </c>
      <c r="G20" s="15">
        <f t="shared" si="1"/>
        <v>817.92</v>
      </c>
    </row>
    <row r="21" spans="1:7" ht="25.5" x14ac:dyDescent="0.2">
      <c r="A21" s="4" t="s">
        <v>23</v>
      </c>
      <c r="B21" s="11" t="s">
        <v>79</v>
      </c>
      <c r="C21" s="4" t="s">
        <v>21</v>
      </c>
      <c r="D21" s="4" t="s">
        <v>22</v>
      </c>
      <c r="E21" s="9">
        <v>24.27</v>
      </c>
      <c r="F21" s="9">
        <f t="shared" si="0"/>
        <v>29.123999999999999</v>
      </c>
      <c r="G21" s="15">
        <f t="shared" si="1"/>
        <v>873.71999999999991</v>
      </c>
    </row>
    <row r="22" spans="1:7" ht="25.5" x14ac:dyDescent="0.2">
      <c r="A22" s="4" t="s">
        <v>81</v>
      </c>
      <c r="B22" s="11" t="s">
        <v>80</v>
      </c>
      <c r="C22" s="4" t="s">
        <v>21</v>
      </c>
      <c r="D22" s="4" t="s">
        <v>23</v>
      </c>
      <c r="E22" s="9">
        <v>24.27</v>
      </c>
      <c r="F22" s="9">
        <f t="shared" si="0"/>
        <v>29.123999999999999</v>
      </c>
      <c r="G22" s="15">
        <f t="shared" si="1"/>
        <v>436.85999999999996</v>
      </c>
    </row>
    <row r="23" spans="1:7" ht="25.5" x14ac:dyDescent="0.2">
      <c r="A23" s="5" t="s">
        <v>83</v>
      </c>
      <c r="B23" s="11" t="s">
        <v>82</v>
      </c>
      <c r="C23" s="4" t="s">
        <v>21</v>
      </c>
      <c r="D23" s="4" t="s">
        <v>24</v>
      </c>
      <c r="E23" s="9">
        <v>24.27</v>
      </c>
      <c r="F23" s="9">
        <f t="shared" si="0"/>
        <v>29.123999999999999</v>
      </c>
      <c r="G23" s="15">
        <f t="shared" si="1"/>
        <v>232.99199999999999</v>
      </c>
    </row>
    <row r="24" spans="1:7" ht="25.5" x14ac:dyDescent="0.2">
      <c r="A24" s="4" t="s">
        <v>85</v>
      </c>
      <c r="B24" s="11" t="s">
        <v>84</v>
      </c>
      <c r="C24" s="4" t="s">
        <v>21</v>
      </c>
      <c r="D24" s="4">
        <v>80</v>
      </c>
      <c r="E24" s="9">
        <v>24.27</v>
      </c>
      <c r="F24" s="9">
        <f t="shared" si="0"/>
        <v>29.123999999999999</v>
      </c>
      <c r="G24" s="15">
        <f t="shared" si="1"/>
        <v>2329.92</v>
      </c>
    </row>
    <row r="25" spans="1:7" ht="25.5" x14ac:dyDescent="0.2">
      <c r="A25" s="4" t="s">
        <v>87</v>
      </c>
      <c r="B25" s="11" t="s">
        <v>86</v>
      </c>
      <c r="C25" s="4" t="s">
        <v>21</v>
      </c>
      <c r="D25" s="4" t="s">
        <v>14</v>
      </c>
      <c r="E25" s="9">
        <v>24.27</v>
      </c>
      <c r="F25" s="9">
        <f t="shared" si="0"/>
        <v>29.123999999999999</v>
      </c>
      <c r="G25" s="15">
        <f t="shared" si="1"/>
        <v>291.24</v>
      </c>
    </row>
    <row r="26" spans="1:7" ht="25.5" x14ac:dyDescent="0.2">
      <c r="A26" s="5" t="s">
        <v>19</v>
      </c>
      <c r="B26" s="11" t="s">
        <v>88</v>
      </c>
      <c r="C26" s="4" t="s">
        <v>21</v>
      </c>
      <c r="D26" s="4">
        <v>10</v>
      </c>
      <c r="E26" s="9">
        <v>62.11</v>
      </c>
      <c r="F26" s="9">
        <f t="shared" si="0"/>
        <v>74.531999999999996</v>
      </c>
      <c r="G26" s="15">
        <f t="shared" si="1"/>
        <v>745.31999999999994</v>
      </c>
    </row>
    <row r="27" spans="1:7" ht="25.5" x14ac:dyDescent="0.2">
      <c r="A27" s="4" t="s">
        <v>90</v>
      </c>
      <c r="B27" s="11" t="s">
        <v>89</v>
      </c>
      <c r="C27" s="4" t="s">
        <v>21</v>
      </c>
      <c r="D27" s="4">
        <v>10</v>
      </c>
      <c r="E27" s="9">
        <v>62.11</v>
      </c>
      <c r="F27" s="9">
        <f t="shared" si="0"/>
        <v>74.531999999999996</v>
      </c>
      <c r="G27" s="15">
        <f t="shared" si="1"/>
        <v>745.31999999999994</v>
      </c>
    </row>
    <row r="28" spans="1:7" ht="25.5" x14ac:dyDescent="0.2">
      <c r="A28" s="4" t="s">
        <v>91</v>
      </c>
      <c r="B28" s="11" t="s">
        <v>51</v>
      </c>
      <c r="C28" s="4" t="s">
        <v>26</v>
      </c>
      <c r="D28" s="4">
        <v>1800</v>
      </c>
      <c r="E28" s="9">
        <v>2.86</v>
      </c>
      <c r="F28" s="9">
        <f t="shared" si="0"/>
        <v>3.4319999999999999</v>
      </c>
      <c r="G28" s="15">
        <f t="shared" si="1"/>
        <v>6177.5999999999995</v>
      </c>
    </row>
    <row r="29" spans="1:7" x14ac:dyDescent="0.2">
      <c r="A29" s="5" t="s">
        <v>93</v>
      </c>
      <c r="B29" s="11" t="s">
        <v>92</v>
      </c>
      <c r="C29" s="4" t="s">
        <v>21</v>
      </c>
      <c r="D29" s="4">
        <v>15</v>
      </c>
      <c r="E29" s="9">
        <v>27.57</v>
      </c>
      <c r="F29" s="9">
        <f t="shared" si="0"/>
        <v>33.083999999999996</v>
      </c>
      <c r="G29" s="15">
        <f t="shared" si="1"/>
        <v>496.25999999999993</v>
      </c>
    </row>
    <row r="30" spans="1:7" x14ac:dyDescent="0.2">
      <c r="A30" s="4" t="s">
        <v>95</v>
      </c>
      <c r="B30" s="11" t="s">
        <v>94</v>
      </c>
      <c r="C30" s="4" t="s">
        <v>13</v>
      </c>
      <c r="D30" s="4">
        <v>50</v>
      </c>
      <c r="E30" s="9">
        <v>15.54</v>
      </c>
      <c r="F30" s="9">
        <f t="shared" si="0"/>
        <v>18.648</v>
      </c>
      <c r="G30" s="15">
        <f t="shared" si="1"/>
        <v>932.4</v>
      </c>
    </row>
    <row r="31" spans="1:7" ht="25.5" x14ac:dyDescent="0.2">
      <c r="A31" s="4" t="s">
        <v>17</v>
      </c>
      <c r="B31" s="11" t="s">
        <v>52</v>
      </c>
      <c r="C31" s="4" t="s">
        <v>13</v>
      </c>
      <c r="D31" s="4">
        <v>460</v>
      </c>
      <c r="E31" s="9">
        <v>0.27</v>
      </c>
      <c r="F31" s="9">
        <f t="shared" si="0"/>
        <v>0.32400000000000001</v>
      </c>
      <c r="G31" s="15">
        <f t="shared" si="1"/>
        <v>149.04</v>
      </c>
    </row>
    <row r="32" spans="1:7" x14ac:dyDescent="0.2">
      <c r="A32" s="5" t="s">
        <v>97</v>
      </c>
      <c r="B32" s="11" t="s">
        <v>96</v>
      </c>
      <c r="C32" s="4" t="s">
        <v>21</v>
      </c>
      <c r="D32" s="4">
        <v>10</v>
      </c>
      <c r="E32" s="9">
        <v>60</v>
      </c>
      <c r="F32" s="9">
        <f t="shared" si="0"/>
        <v>72</v>
      </c>
      <c r="G32" s="15">
        <f t="shared" si="1"/>
        <v>720</v>
      </c>
    </row>
    <row r="33" spans="1:7" x14ac:dyDescent="0.2">
      <c r="A33" s="4" t="s">
        <v>99</v>
      </c>
      <c r="B33" s="11" t="s">
        <v>98</v>
      </c>
      <c r="C33" s="4" t="s">
        <v>21</v>
      </c>
      <c r="D33" s="4">
        <v>10</v>
      </c>
      <c r="E33" s="9">
        <v>15</v>
      </c>
      <c r="F33" s="9">
        <f t="shared" si="0"/>
        <v>18</v>
      </c>
      <c r="G33" s="15">
        <f t="shared" si="1"/>
        <v>180</v>
      </c>
    </row>
    <row r="34" spans="1:7" x14ac:dyDescent="0.2">
      <c r="A34" s="4" t="s">
        <v>101</v>
      </c>
      <c r="B34" s="11" t="s">
        <v>100</v>
      </c>
      <c r="C34" s="4" t="s">
        <v>21</v>
      </c>
      <c r="D34" s="4">
        <v>10</v>
      </c>
      <c r="E34" s="9">
        <v>24.14</v>
      </c>
      <c r="F34" s="9">
        <f t="shared" si="0"/>
        <v>28.968</v>
      </c>
      <c r="G34" s="15">
        <f t="shared" si="1"/>
        <v>289.68</v>
      </c>
    </row>
    <row r="35" spans="1:7" x14ac:dyDescent="0.2">
      <c r="A35" s="5" t="s">
        <v>103</v>
      </c>
      <c r="B35" s="11" t="s">
        <v>102</v>
      </c>
      <c r="C35" s="4" t="s">
        <v>21</v>
      </c>
      <c r="D35" s="4">
        <v>10</v>
      </c>
      <c r="E35" s="9">
        <v>26.71</v>
      </c>
      <c r="F35" s="9">
        <f t="shared" si="0"/>
        <v>32.052</v>
      </c>
      <c r="G35" s="15">
        <f t="shared" si="1"/>
        <v>320.52</v>
      </c>
    </row>
    <row r="36" spans="1:7" x14ac:dyDescent="0.2">
      <c r="A36" s="4" t="s">
        <v>22</v>
      </c>
      <c r="B36" s="11" t="s">
        <v>104</v>
      </c>
      <c r="C36" s="4" t="s">
        <v>21</v>
      </c>
      <c r="D36" s="4">
        <v>10</v>
      </c>
      <c r="E36" s="9">
        <v>37.86</v>
      </c>
      <c r="F36" s="9">
        <f t="shared" si="0"/>
        <v>45.431999999999995</v>
      </c>
      <c r="G36" s="15">
        <f t="shared" si="1"/>
        <v>454.31999999999994</v>
      </c>
    </row>
    <row r="37" spans="1:7" x14ac:dyDescent="0.2">
      <c r="A37" s="4" t="s">
        <v>106</v>
      </c>
      <c r="B37" s="11" t="s">
        <v>105</v>
      </c>
      <c r="C37" s="4" t="s">
        <v>21</v>
      </c>
      <c r="D37" s="4">
        <v>10</v>
      </c>
      <c r="E37" s="9">
        <v>68.569999999999993</v>
      </c>
      <c r="F37" s="9">
        <f t="shared" si="0"/>
        <v>82.283999999999992</v>
      </c>
      <c r="G37" s="15">
        <f t="shared" si="1"/>
        <v>822.83999999999992</v>
      </c>
    </row>
    <row r="38" spans="1:7" x14ac:dyDescent="0.2">
      <c r="A38" s="5" t="s">
        <v>108</v>
      </c>
      <c r="B38" s="11" t="s">
        <v>107</v>
      </c>
      <c r="C38" s="4" t="s">
        <v>21</v>
      </c>
      <c r="D38" s="4">
        <v>10</v>
      </c>
      <c r="E38" s="9">
        <v>101.29</v>
      </c>
      <c r="F38" s="9">
        <f t="shared" si="0"/>
        <v>121.548</v>
      </c>
      <c r="G38" s="15">
        <f t="shared" si="1"/>
        <v>1215.48</v>
      </c>
    </row>
    <row r="39" spans="1:7" ht="25.5" x14ac:dyDescent="0.2">
      <c r="A39" s="4" t="s">
        <v>110</v>
      </c>
      <c r="B39" s="11" t="s">
        <v>109</v>
      </c>
      <c r="C39" s="4" t="s">
        <v>13</v>
      </c>
      <c r="D39" s="4">
        <v>15</v>
      </c>
      <c r="E39" s="9">
        <v>1.19</v>
      </c>
      <c r="F39" s="9">
        <f t="shared" si="0"/>
        <v>1.4279999999999999</v>
      </c>
      <c r="G39" s="15">
        <f t="shared" si="1"/>
        <v>21.419999999999998</v>
      </c>
    </row>
    <row r="40" spans="1:7" ht="25.5" x14ac:dyDescent="0.2">
      <c r="A40" s="4" t="s">
        <v>112</v>
      </c>
      <c r="B40" s="11" t="s">
        <v>111</v>
      </c>
      <c r="C40" s="4" t="s">
        <v>13</v>
      </c>
      <c r="D40" s="4">
        <v>1850</v>
      </c>
      <c r="E40" s="9">
        <v>0.31</v>
      </c>
      <c r="F40" s="9">
        <f t="shared" si="0"/>
        <v>0.372</v>
      </c>
      <c r="G40" s="15">
        <f t="shared" si="1"/>
        <v>688.2</v>
      </c>
    </row>
    <row r="41" spans="1:7" ht="25.5" x14ac:dyDescent="0.2">
      <c r="A41" s="5" t="s">
        <v>113</v>
      </c>
      <c r="B41" s="11" t="s">
        <v>273</v>
      </c>
      <c r="C41" s="4" t="s">
        <v>13</v>
      </c>
      <c r="D41" s="4">
        <v>180</v>
      </c>
      <c r="E41" s="9">
        <v>5.04</v>
      </c>
      <c r="F41" s="9">
        <f t="shared" si="0"/>
        <v>6.048</v>
      </c>
      <c r="G41" s="15">
        <f t="shared" si="1"/>
        <v>1088.6400000000001</v>
      </c>
    </row>
    <row r="42" spans="1:7" x14ac:dyDescent="0.2">
      <c r="A42" s="4" t="s">
        <v>115</v>
      </c>
      <c r="B42" s="11" t="s">
        <v>114</v>
      </c>
      <c r="C42" s="4" t="s">
        <v>13</v>
      </c>
      <c r="D42" s="4">
        <v>200</v>
      </c>
      <c r="E42" s="9">
        <v>11.43</v>
      </c>
      <c r="F42" s="9">
        <f t="shared" si="0"/>
        <v>13.715999999999999</v>
      </c>
      <c r="G42" s="15">
        <f t="shared" si="1"/>
        <v>2743.2</v>
      </c>
    </row>
    <row r="43" spans="1:7" x14ac:dyDescent="0.2">
      <c r="A43" s="4" t="s">
        <v>231</v>
      </c>
      <c r="B43" s="11" t="s">
        <v>116</v>
      </c>
      <c r="C43" s="4" t="s">
        <v>13</v>
      </c>
      <c r="D43" s="4">
        <v>6</v>
      </c>
      <c r="E43" s="9">
        <v>42.43</v>
      </c>
      <c r="F43" s="9">
        <f t="shared" si="0"/>
        <v>50.915999999999997</v>
      </c>
      <c r="G43" s="15">
        <f t="shared" si="1"/>
        <v>305.49599999999998</v>
      </c>
    </row>
    <row r="44" spans="1:7" x14ac:dyDescent="0.2">
      <c r="A44" s="5" t="s">
        <v>117</v>
      </c>
      <c r="B44" s="11" t="s">
        <v>118</v>
      </c>
      <c r="C44" s="4" t="s">
        <v>13</v>
      </c>
      <c r="D44" s="4" t="s">
        <v>14</v>
      </c>
      <c r="E44" s="9">
        <v>10.29</v>
      </c>
      <c r="F44" s="9">
        <f t="shared" si="0"/>
        <v>12.347999999999999</v>
      </c>
      <c r="G44" s="15">
        <f t="shared" si="1"/>
        <v>123.47999999999999</v>
      </c>
    </row>
    <row r="45" spans="1:7" ht="38.25" x14ac:dyDescent="0.2">
      <c r="A45" s="4" t="s">
        <v>232</v>
      </c>
      <c r="B45" s="11" t="s">
        <v>119</v>
      </c>
      <c r="C45" s="4" t="s">
        <v>13</v>
      </c>
      <c r="D45" s="4">
        <v>155</v>
      </c>
      <c r="E45" s="9">
        <v>0.7</v>
      </c>
      <c r="F45" s="9">
        <f t="shared" si="0"/>
        <v>0.84</v>
      </c>
      <c r="G45" s="15">
        <f t="shared" si="1"/>
        <v>130.19999999999999</v>
      </c>
    </row>
    <row r="46" spans="1:7" x14ac:dyDescent="0.2">
      <c r="A46" s="4" t="s">
        <v>15</v>
      </c>
      <c r="B46" s="11" t="s">
        <v>121</v>
      </c>
      <c r="C46" s="4" t="s">
        <v>13</v>
      </c>
      <c r="D46" s="4" t="s">
        <v>18</v>
      </c>
      <c r="E46" s="9">
        <v>0.89</v>
      </c>
      <c r="F46" s="9">
        <f t="shared" si="0"/>
        <v>1.0680000000000001</v>
      </c>
      <c r="G46" s="15">
        <f t="shared" si="1"/>
        <v>53.400000000000006</v>
      </c>
    </row>
    <row r="47" spans="1:7" x14ac:dyDescent="0.2">
      <c r="A47" s="5" t="s">
        <v>120</v>
      </c>
      <c r="B47" s="11" t="s">
        <v>123</v>
      </c>
      <c r="C47" s="4" t="s">
        <v>53</v>
      </c>
      <c r="D47" s="4">
        <v>20</v>
      </c>
      <c r="E47" s="9">
        <v>1.2</v>
      </c>
      <c r="F47" s="9">
        <f t="shared" si="0"/>
        <v>1.44</v>
      </c>
      <c r="G47" s="15">
        <f t="shared" si="1"/>
        <v>28.799999999999997</v>
      </c>
    </row>
    <row r="48" spans="1:7" x14ac:dyDescent="0.2">
      <c r="A48" s="4" t="s">
        <v>122</v>
      </c>
      <c r="B48" s="11" t="s">
        <v>54</v>
      </c>
      <c r="C48" s="4" t="s">
        <v>31</v>
      </c>
      <c r="D48" s="4">
        <v>20</v>
      </c>
      <c r="E48" s="9">
        <v>4.17</v>
      </c>
      <c r="F48" s="9">
        <f t="shared" si="0"/>
        <v>5.0039999999999996</v>
      </c>
      <c r="G48" s="15">
        <f t="shared" si="1"/>
        <v>100.07999999999998</v>
      </c>
    </row>
    <row r="49" spans="1:7" x14ac:dyDescent="0.2">
      <c r="A49" s="4" t="s">
        <v>124</v>
      </c>
      <c r="B49" s="11" t="s">
        <v>55</v>
      </c>
      <c r="C49" s="4" t="s">
        <v>53</v>
      </c>
      <c r="D49" s="4">
        <v>20</v>
      </c>
      <c r="E49" s="9">
        <v>6.5</v>
      </c>
      <c r="F49" s="9">
        <f t="shared" si="0"/>
        <v>7.8</v>
      </c>
      <c r="G49" s="15">
        <f t="shared" si="1"/>
        <v>156</v>
      </c>
    </row>
    <row r="50" spans="1:7" x14ac:dyDescent="0.2">
      <c r="A50" s="5" t="s">
        <v>125</v>
      </c>
      <c r="B50" s="11" t="s">
        <v>56</v>
      </c>
      <c r="C50" s="4" t="s">
        <v>53</v>
      </c>
      <c r="D50" s="4">
        <v>20</v>
      </c>
      <c r="E50" s="9">
        <v>8.5</v>
      </c>
      <c r="F50" s="9">
        <f t="shared" si="0"/>
        <v>10.199999999999999</v>
      </c>
      <c r="G50" s="15">
        <f t="shared" si="1"/>
        <v>204</v>
      </c>
    </row>
    <row r="51" spans="1:7" ht="25.5" x14ac:dyDescent="0.2">
      <c r="A51" s="4" t="s">
        <v>43</v>
      </c>
      <c r="B51" s="11" t="s">
        <v>126</v>
      </c>
      <c r="C51" s="4" t="s">
        <v>53</v>
      </c>
      <c r="D51" s="4">
        <v>15</v>
      </c>
      <c r="E51" s="9">
        <v>37</v>
      </c>
      <c r="F51" s="9">
        <f t="shared" si="0"/>
        <v>44.4</v>
      </c>
      <c r="G51" s="15">
        <f t="shared" si="1"/>
        <v>666</v>
      </c>
    </row>
    <row r="52" spans="1:7" x14ac:dyDescent="0.2">
      <c r="A52" s="4" t="s">
        <v>128</v>
      </c>
      <c r="B52" s="11" t="s">
        <v>127</v>
      </c>
      <c r="C52" s="4" t="s">
        <v>53</v>
      </c>
      <c r="D52" s="4">
        <v>500</v>
      </c>
      <c r="E52" s="9">
        <v>55.6</v>
      </c>
      <c r="F52" s="9">
        <f t="shared" si="0"/>
        <v>66.72</v>
      </c>
      <c r="G52" s="15">
        <f t="shared" si="1"/>
        <v>33360</v>
      </c>
    </row>
    <row r="53" spans="1:7" x14ac:dyDescent="0.2">
      <c r="A53" s="5" t="s">
        <v>129</v>
      </c>
      <c r="B53" s="11" t="s">
        <v>3</v>
      </c>
      <c r="C53" s="4" t="s">
        <v>53</v>
      </c>
      <c r="D53" s="4">
        <v>40</v>
      </c>
      <c r="E53" s="9">
        <v>39.83</v>
      </c>
      <c r="F53" s="9">
        <f t="shared" si="0"/>
        <v>47.795999999999999</v>
      </c>
      <c r="G53" s="15">
        <f t="shared" si="1"/>
        <v>1911.84</v>
      </c>
    </row>
    <row r="54" spans="1:7" ht="28.5" x14ac:dyDescent="0.2">
      <c r="A54" s="4" t="s">
        <v>131</v>
      </c>
      <c r="B54" s="11" t="s">
        <v>130</v>
      </c>
      <c r="C54" s="4" t="s">
        <v>13</v>
      </c>
      <c r="D54" s="4">
        <v>150</v>
      </c>
      <c r="E54" s="9">
        <v>0.39</v>
      </c>
      <c r="F54" s="9">
        <f t="shared" si="0"/>
        <v>0.46799999999999997</v>
      </c>
      <c r="G54" s="15">
        <f t="shared" si="1"/>
        <v>70.199999999999989</v>
      </c>
    </row>
    <row r="55" spans="1:7" x14ac:dyDescent="0.2">
      <c r="A55" s="4" t="s">
        <v>133</v>
      </c>
      <c r="B55" s="11" t="s">
        <v>132</v>
      </c>
      <c r="C55" s="4" t="s">
        <v>13</v>
      </c>
      <c r="D55" s="4">
        <v>150</v>
      </c>
      <c r="E55" s="9">
        <v>0.24</v>
      </c>
      <c r="F55" s="9">
        <f t="shared" si="0"/>
        <v>0.28799999999999998</v>
      </c>
      <c r="G55" s="15">
        <f t="shared" si="1"/>
        <v>43.199999999999996</v>
      </c>
    </row>
    <row r="56" spans="1:7" x14ac:dyDescent="0.2">
      <c r="A56" s="5" t="s">
        <v>18</v>
      </c>
      <c r="B56" s="11" t="s">
        <v>57</v>
      </c>
      <c r="C56" s="4" t="s">
        <v>13</v>
      </c>
      <c r="D56" s="4">
        <v>200</v>
      </c>
      <c r="E56" s="9">
        <v>0.5</v>
      </c>
      <c r="F56" s="9">
        <f t="shared" si="0"/>
        <v>0.6</v>
      </c>
      <c r="G56" s="15">
        <f t="shared" si="1"/>
        <v>120</v>
      </c>
    </row>
    <row r="57" spans="1:7" x14ac:dyDescent="0.2">
      <c r="A57" s="4" t="s">
        <v>134</v>
      </c>
      <c r="B57" s="11" t="s">
        <v>58</v>
      </c>
      <c r="C57" s="4" t="s">
        <v>13</v>
      </c>
      <c r="D57" s="4">
        <v>250</v>
      </c>
      <c r="E57" s="9">
        <v>0.7</v>
      </c>
      <c r="F57" s="9">
        <f t="shared" si="0"/>
        <v>0.84</v>
      </c>
      <c r="G57" s="15">
        <f t="shared" si="1"/>
        <v>210</v>
      </c>
    </row>
    <row r="58" spans="1:7" ht="25.5" x14ac:dyDescent="0.2">
      <c r="A58" s="4" t="s">
        <v>136</v>
      </c>
      <c r="B58" s="11" t="s">
        <v>135</v>
      </c>
      <c r="C58" s="4" t="s">
        <v>53</v>
      </c>
      <c r="D58" s="4">
        <v>10</v>
      </c>
      <c r="E58" s="9">
        <v>57.74</v>
      </c>
      <c r="F58" s="9">
        <f t="shared" si="0"/>
        <v>69.287999999999997</v>
      </c>
      <c r="G58" s="15">
        <f t="shared" si="1"/>
        <v>692.88</v>
      </c>
    </row>
    <row r="59" spans="1:7" ht="25.5" x14ac:dyDescent="0.2">
      <c r="A59" s="5" t="s">
        <v>138</v>
      </c>
      <c r="B59" s="11" t="s">
        <v>137</v>
      </c>
      <c r="C59" s="4" t="s">
        <v>13</v>
      </c>
      <c r="D59" s="4" t="s">
        <v>22</v>
      </c>
      <c r="E59" s="9">
        <v>1.26</v>
      </c>
      <c r="F59" s="9">
        <f t="shared" si="0"/>
        <v>1.512</v>
      </c>
      <c r="G59" s="15">
        <f t="shared" si="1"/>
        <v>45.36</v>
      </c>
    </row>
    <row r="60" spans="1:7" ht="25.5" x14ac:dyDescent="0.2">
      <c r="A60" s="4" t="s">
        <v>140</v>
      </c>
      <c r="B60" s="11" t="s">
        <v>139</v>
      </c>
      <c r="C60" s="4" t="s">
        <v>21</v>
      </c>
      <c r="D60" s="4">
        <v>400</v>
      </c>
      <c r="E60" s="9">
        <v>11.2</v>
      </c>
      <c r="F60" s="9">
        <f t="shared" si="0"/>
        <v>13.44</v>
      </c>
      <c r="G60" s="15">
        <f t="shared" si="1"/>
        <v>5376</v>
      </c>
    </row>
    <row r="61" spans="1:7" ht="38.25" x14ac:dyDescent="0.2">
      <c r="A61" s="4" t="s">
        <v>142</v>
      </c>
      <c r="B61" s="11" t="s">
        <v>141</v>
      </c>
      <c r="C61" s="4" t="s">
        <v>13</v>
      </c>
      <c r="D61" s="4">
        <v>100</v>
      </c>
      <c r="E61" s="9">
        <v>1.23</v>
      </c>
      <c r="F61" s="9">
        <f t="shared" si="0"/>
        <v>1.476</v>
      </c>
      <c r="G61" s="15">
        <f t="shared" si="1"/>
        <v>147.6</v>
      </c>
    </row>
    <row r="62" spans="1:7" ht="25.5" x14ac:dyDescent="0.2">
      <c r="A62" s="5" t="s">
        <v>144</v>
      </c>
      <c r="B62" s="11" t="s">
        <v>143</v>
      </c>
      <c r="C62" s="4" t="s">
        <v>21</v>
      </c>
      <c r="D62" s="4" t="s">
        <v>34</v>
      </c>
      <c r="E62" s="9">
        <v>21.21</v>
      </c>
      <c r="F62" s="9">
        <f t="shared" si="0"/>
        <v>25.452000000000002</v>
      </c>
      <c r="G62" s="15">
        <f t="shared" si="1"/>
        <v>50.904000000000003</v>
      </c>
    </row>
    <row r="63" spans="1:7" ht="25.5" x14ac:dyDescent="0.2">
      <c r="A63" s="4" t="s">
        <v>146</v>
      </c>
      <c r="B63" s="11" t="s">
        <v>145</v>
      </c>
      <c r="C63" s="4" t="s">
        <v>21</v>
      </c>
      <c r="D63" s="4" t="s">
        <v>34</v>
      </c>
      <c r="E63" s="9">
        <v>25.93</v>
      </c>
      <c r="F63" s="9">
        <f t="shared" si="0"/>
        <v>31.116</v>
      </c>
      <c r="G63" s="15">
        <f t="shared" si="1"/>
        <v>62.231999999999999</v>
      </c>
    </row>
    <row r="64" spans="1:7" ht="25.5" x14ac:dyDescent="0.2">
      <c r="A64" s="4" t="s">
        <v>148</v>
      </c>
      <c r="B64" s="11" t="s">
        <v>147</v>
      </c>
      <c r="C64" s="4" t="s">
        <v>21</v>
      </c>
      <c r="D64" s="4" t="s">
        <v>34</v>
      </c>
      <c r="E64" s="9">
        <v>35.36</v>
      </c>
      <c r="F64" s="9">
        <f t="shared" si="0"/>
        <v>42.431999999999995</v>
      </c>
      <c r="G64" s="15">
        <f t="shared" si="1"/>
        <v>84.86399999999999</v>
      </c>
    </row>
    <row r="65" spans="1:7" x14ac:dyDescent="0.2">
      <c r="A65" s="5" t="s">
        <v>150</v>
      </c>
      <c r="B65" s="11" t="s">
        <v>59</v>
      </c>
      <c r="C65" s="4" t="s">
        <v>46</v>
      </c>
      <c r="D65" s="4">
        <v>14500</v>
      </c>
      <c r="E65" s="9">
        <v>7.0000000000000007E-2</v>
      </c>
      <c r="F65" s="9">
        <f t="shared" si="0"/>
        <v>8.4000000000000005E-2</v>
      </c>
      <c r="G65" s="15">
        <f t="shared" si="1"/>
        <v>1218</v>
      </c>
    </row>
    <row r="66" spans="1:7" ht="38.25" x14ac:dyDescent="0.2">
      <c r="A66" s="4" t="s">
        <v>38</v>
      </c>
      <c r="B66" s="11" t="s">
        <v>149</v>
      </c>
      <c r="C66" s="4" t="s">
        <v>13</v>
      </c>
      <c r="D66" s="4">
        <v>900</v>
      </c>
      <c r="E66" s="9">
        <v>1.4</v>
      </c>
      <c r="F66" s="9">
        <f t="shared" si="0"/>
        <v>1.68</v>
      </c>
      <c r="G66" s="15">
        <f t="shared" si="1"/>
        <v>1512</v>
      </c>
    </row>
    <row r="67" spans="1:7" ht="51" x14ac:dyDescent="0.2">
      <c r="A67" s="4" t="s">
        <v>151</v>
      </c>
      <c r="B67" s="11" t="s">
        <v>4</v>
      </c>
      <c r="C67" s="4" t="s">
        <v>13</v>
      </c>
      <c r="D67" s="4" t="s">
        <v>16</v>
      </c>
      <c r="E67" s="9">
        <v>1.43</v>
      </c>
      <c r="F67" s="9">
        <f t="shared" si="0"/>
        <v>1.716</v>
      </c>
      <c r="G67" s="15">
        <f t="shared" si="1"/>
        <v>514.79999999999995</v>
      </c>
    </row>
    <row r="68" spans="1:7" ht="38.25" x14ac:dyDescent="0.2">
      <c r="A68" s="5" t="s">
        <v>153</v>
      </c>
      <c r="B68" s="11" t="s">
        <v>5</v>
      </c>
      <c r="C68" s="4" t="s">
        <v>13</v>
      </c>
      <c r="D68" s="4" t="s">
        <v>18</v>
      </c>
      <c r="E68" s="9">
        <v>9.69</v>
      </c>
      <c r="F68" s="9">
        <f t="shared" si="0"/>
        <v>11.627999999999998</v>
      </c>
      <c r="G68" s="15">
        <f t="shared" si="1"/>
        <v>581.39999999999986</v>
      </c>
    </row>
    <row r="69" spans="1:7" ht="25.5" x14ac:dyDescent="0.2">
      <c r="A69" s="4" t="s">
        <v>155</v>
      </c>
      <c r="B69" s="11" t="s">
        <v>152</v>
      </c>
      <c r="C69" s="4" t="s">
        <v>13</v>
      </c>
      <c r="D69" s="4">
        <v>50</v>
      </c>
      <c r="E69" s="9">
        <v>2.57</v>
      </c>
      <c r="F69" s="9">
        <f t="shared" si="0"/>
        <v>3.0839999999999996</v>
      </c>
      <c r="G69" s="15">
        <f t="shared" si="1"/>
        <v>154.19999999999999</v>
      </c>
    </row>
    <row r="70" spans="1:7" ht="25.5" x14ac:dyDescent="0.2">
      <c r="A70" s="4" t="s">
        <v>233</v>
      </c>
      <c r="B70" s="11" t="s">
        <v>154</v>
      </c>
      <c r="C70" s="4" t="s">
        <v>13</v>
      </c>
      <c r="D70" s="4">
        <v>50</v>
      </c>
      <c r="E70" s="9">
        <v>3.36</v>
      </c>
      <c r="F70" s="9">
        <f t="shared" si="0"/>
        <v>4.032</v>
      </c>
      <c r="G70" s="15">
        <f t="shared" si="1"/>
        <v>201.6</v>
      </c>
    </row>
    <row r="71" spans="1:7" ht="25.5" x14ac:dyDescent="0.2">
      <c r="A71" s="5" t="s">
        <v>157</v>
      </c>
      <c r="B71" s="11" t="s">
        <v>156</v>
      </c>
      <c r="C71" s="4" t="s">
        <v>13</v>
      </c>
      <c r="D71" s="4" t="s">
        <v>35</v>
      </c>
      <c r="E71" s="9">
        <v>0.67</v>
      </c>
      <c r="F71" s="9">
        <f t="shared" si="0"/>
        <v>0.80400000000000005</v>
      </c>
      <c r="G71" s="15">
        <f t="shared" si="1"/>
        <v>723.6</v>
      </c>
    </row>
    <row r="72" spans="1:7" x14ac:dyDescent="0.2">
      <c r="A72" s="4" t="s">
        <v>158</v>
      </c>
      <c r="B72" s="11" t="s">
        <v>241</v>
      </c>
      <c r="C72" s="4" t="s">
        <v>21</v>
      </c>
      <c r="D72" s="4" t="s">
        <v>28</v>
      </c>
      <c r="E72" s="9">
        <v>26.43</v>
      </c>
      <c r="F72" s="9">
        <f t="shared" ref="F72:F131" si="2">E72*1.2</f>
        <v>31.715999999999998</v>
      </c>
      <c r="G72" s="15">
        <f t="shared" ref="G72:G131" si="3">D72*F72</f>
        <v>126.86399999999999</v>
      </c>
    </row>
    <row r="73" spans="1:7" x14ac:dyDescent="0.2">
      <c r="A73" s="4" t="s">
        <v>159</v>
      </c>
      <c r="B73" s="11" t="s">
        <v>240</v>
      </c>
      <c r="C73" s="4" t="s">
        <v>21</v>
      </c>
      <c r="D73" s="4" t="s">
        <v>28</v>
      </c>
      <c r="E73" s="9">
        <v>27.14</v>
      </c>
      <c r="F73" s="9">
        <f t="shared" si="2"/>
        <v>32.567999999999998</v>
      </c>
      <c r="G73" s="15">
        <f t="shared" si="3"/>
        <v>130.27199999999999</v>
      </c>
    </row>
    <row r="74" spans="1:7" x14ac:dyDescent="0.2">
      <c r="A74" s="5" t="s">
        <v>161</v>
      </c>
      <c r="B74" s="11" t="s">
        <v>160</v>
      </c>
      <c r="C74" s="4" t="s">
        <v>13</v>
      </c>
      <c r="D74" s="4">
        <v>7</v>
      </c>
      <c r="E74" s="9">
        <v>19.43</v>
      </c>
      <c r="F74" s="9">
        <f t="shared" si="2"/>
        <v>23.315999999999999</v>
      </c>
      <c r="G74" s="15">
        <f t="shared" si="3"/>
        <v>163.21199999999999</v>
      </c>
    </row>
    <row r="75" spans="1:7" x14ac:dyDescent="0.2">
      <c r="A75" s="4" t="s">
        <v>163</v>
      </c>
      <c r="B75" s="11" t="s">
        <v>162</v>
      </c>
      <c r="C75" s="4" t="s">
        <v>13</v>
      </c>
      <c r="D75" s="4">
        <v>100</v>
      </c>
      <c r="E75" s="9">
        <v>0.21</v>
      </c>
      <c r="F75" s="9">
        <f t="shared" si="2"/>
        <v>0.252</v>
      </c>
      <c r="G75" s="15">
        <f t="shared" si="3"/>
        <v>25.2</v>
      </c>
    </row>
    <row r="76" spans="1:7" x14ac:dyDescent="0.2">
      <c r="A76" s="4" t="s">
        <v>41</v>
      </c>
      <c r="B76" s="11" t="s">
        <v>60</v>
      </c>
      <c r="C76" s="4" t="s">
        <v>13</v>
      </c>
      <c r="D76" s="4" t="s">
        <v>19</v>
      </c>
      <c r="E76" s="9">
        <v>10.34</v>
      </c>
      <c r="F76" s="9">
        <f t="shared" si="2"/>
        <v>12.407999999999999</v>
      </c>
      <c r="G76" s="15">
        <f t="shared" si="3"/>
        <v>248.16</v>
      </c>
    </row>
    <row r="77" spans="1:7" x14ac:dyDescent="0.2">
      <c r="A77" s="5" t="s">
        <v>234</v>
      </c>
      <c r="B77" s="11" t="s">
        <v>61</v>
      </c>
      <c r="C77" s="4" t="s">
        <v>13</v>
      </c>
      <c r="D77" s="4" t="s">
        <v>18</v>
      </c>
      <c r="E77" s="9">
        <v>9.11</v>
      </c>
      <c r="F77" s="9">
        <f t="shared" si="2"/>
        <v>10.931999999999999</v>
      </c>
      <c r="G77" s="15">
        <f t="shared" si="3"/>
        <v>546.59999999999991</v>
      </c>
    </row>
    <row r="78" spans="1:7" ht="28.5" x14ac:dyDescent="0.2">
      <c r="A78" s="4" t="s">
        <v>164</v>
      </c>
      <c r="B78" s="11" t="s">
        <v>165</v>
      </c>
      <c r="C78" s="4" t="s">
        <v>21</v>
      </c>
      <c r="D78" s="4" t="s">
        <v>36</v>
      </c>
      <c r="E78" s="9">
        <v>74</v>
      </c>
      <c r="F78" s="9">
        <f t="shared" si="2"/>
        <v>88.8</v>
      </c>
      <c r="G78" s="15">
        <f t="shared" si="3"/>
        <v>266.39999999999998</v>
      </c>
    </row>
    <row r="79" spans="1:7" ht="28.5" x14ac:dyDescent="0.2">
      <c r="A79" s="4" t="s">
        <v>166</v>
      </c>
      <c r="B79" s="11" t="s">
        <v>167</v>
      </c>
      <c r="C79" s="4" t="s">
        <v>21</v>
      </c>
      <c r="D79" s="4" t="s">
        <v>36</v>
      </c>
      <c r="E79" s="9">
        <v>78.86</v>
      </c>
      <c r="F79" s="9">
        <f t="shared" si="2"/>
        <v>94.631999999999991</v>
      </c>
      <c r="G79" s="15">
        <f t="shared" si="3"/>
        <v>283.89599999999996</v>
      </c>
    </row>
    <row r="80" spans="1:7" x14ac:dyDescent="0.2">
      <c r="A80" s="5" t="s">
        <v>168</v>
      </c>
      <c r="B80" s="11" t="s">
        <v>62</v>
      </c>
      <c r="C80" s="4" t="s">
        <v>46</v>
      </c>
      <c r="D80" s="4">
        <v>2000</v>
      </c>
      <c r="E80" s="9">
        <v>0.02</v>
      </c>
      <c r="F80" s="9">
        <f t="shared" si="2"/>
        <v>2.4E-2</v>
      </c>
      <c r="G80" s="15">
        <f t="shared" si="3"/>
        <v>48</v>
      </c>
    </row>
    <row r="81" spans="1:7" ht="51" x14ac:dyDescent="0.2">
      <c r="A81" s="4" t="s">
        <v>235</v>
      </c>
      <c r="B81" s="11" t="s">
        <v>170</v>
      </c>
      <c r="C81" s="4" t="s">
        <v>13</v>
      </c>
      <c r="D81" s="4">
        <v>150</v>
      </c>
      <c r="E81" s="9">
        <v>5.57</v>
      </c>
      <c r="F81" s="9">
        <f t="shared" si="2"/>
        <v>6.6840000000000002</v>
      </c>
      <c r="G81" s="15">
        <f t="shared" si="3"/>
        <v>1002.6</v>
      </c>
    </row>
    <row r="82" spans="1:7" x14ac:dyDescent="0.2">
      <c r="A82" s="4" t="s">
        <v>169</v>
      </c>
      <c r="B82" s="11" t="s">
        <v>1</v>
      </c>
      <c r="C82" s="4" t="s">
        <v>13</v>
      </c>
      <c r="D82" s="4">
        <v>650</v>
      </c>
      <c r="E82" s="9">
        <v>1.1399999999999999</v>
      </c>
      <c r="F82" s="9">
        <f t="shared" si="2"/>
        <v>1.3679999999999999</v>
      </c>
      <c r="G82" s="15">
        <f t="shared" si="3"/>
        <v>889.19999999999993</v>
      </c>
    </row>
    <row r="83" spans="1:7" x14ac:dyDescent="0.2">
      <c r="A83" s="5" t="s">
        <v>171</v>
      </c>
      <c r="B83" s="11" t="s">
        <v>2</v>
      </c>
      <c r="C83" s="4" t="s">
        <v>13</v>
      </c>
      <c r="D83" s="4" t="s">
        <v>38</v>
      </c>
      <c r="E83" s="9">
        <v>2.37</v>
      </c>
      <c r="F83" s="9">
        <f t="shared" si="2"/>
        <v>2.8439999999999999</v>
      </c>
      <c r="G83" s="15">
        <f t="shared" si="3"/>
        <v>170.64</v>
      </c>
    </row>
    <row r="84" spans="1:7" x14ac:dyDescent="0.2">
      <c r="A84" s="4" t="s">
        <v>172</v>
      </c>
      <c r="B84" s="11" t="s">
        <v>174</v>
      </c>
      <c r="C84" s="4" t="s">
        <v>13</v>
      </c>
      <c r="D84" s="4">
        <v>25</v>
      </c>
      <c r="E84" s="9">
        <v>1.41</v>
      </c>
      <c r="F84" s="9">
        <f t="shared" si="2"/>
        <v>1.6919999999999999</v>
      </c>
      <c r="G84" s="15">
        <f t="shared" si="3"/>
        <v>42.3</v>
      </c>
    </row>
    <row r="85" spans="1:7" ht="25.5" x14ac:dyDescent="0.2">
      <c r="A85" s="4" t="s">
        <v>173</v>
      </c>
      <c r="B85" s="11" t="s">
        <v>242</v>
      </c>
      <c r="C85" s="4" t="s">
        <v>21</v>
      </c>
      <c r="D85" s="4">
        <v>50</v>
      </c>
      <c r="E85" s="9">
        <v>18.3</v>
      </c>
      <c r="F85" s="9">
        <f t="shared" si="2"/>
        <v>21.96</v>
      </c>
      <c r="G85" s="15">
        <f t="shared" si="3"/>
        <v>1098</v>
      </c>
    </row>
    <row r="86" spans="1:7" ht="25.5" x14ac:dyDescent="0.2">
      <c r="A86" s="5" t="s">
        <v>29</v>
      </c>
      <c r="B86" s="11" t="s">
        <v>176</v>
      </c>
      <c r="C86" s="4" t="s">
        <v>13</v>
      </c>
      <c r="D86" s="4">
        <v>450</v>
      </c>
      <c r="E86" s="9">
        <v>5.86</v>
      </c>
      <c r="F86" s="9">
        <f t="shared" si="2"/>
        <v>7.032</v>
      </c>
      <c r="G86" s="15">
        <f t="shared" si="3"/>
        <v>3164.4</v>
      </c>
    </row>
    <row r="87" spans="1:7" ht="38.25" x14ac:dyDescent="0.2">
      <c r="A87" s="4" t="s">
        <v>175</v>
      </c>
      <c r="B87" s="11" t="s">
        <v>178</v>
      </c>
      <c r="C87" s="4" t="s">
        <v>13</v>
      </c>
      <c r="D87" s="4">
        <v>450</v>
      </c>
      <c r="E87" s="9">
        <v>5.86</v>
      </c>
      <c r="F87" s="9">
        <f t="shared" si="2"/>
        <v>7.032</v>
      </c>
      <c r="G87" s="15">
        <f t="shared" si="3"/>
        <v>3164.4</v>
      </c>
    </row>
    <row r="88" spans="1:7" ht="25.5" x14ac:dyDescent="0.2">
      <c r="A88" s="4" t="s">
        <v>177</v>
      </c>
      <c r="B88" s="11" t="s">
        <v>180</v>
      </c>
      <c r="C88" s="4" t="s">
        <v>13</v>
      </c>
      <c r="D88" s="4">
        <v>800</v>
      </c>
      <c r="E88" s="9">
        <v>0.89</v>
      </c>
      <c r="F88" s="9">
        <f t="shared" si="2"/>
        <v>1.0680000000000001</v>
      </c>
      <c r="G88" s="15">
        <f t="shared" si="3"/>
        <v>854.40000000000009</v>
      </c>
    </row>
    <row r="89" spans="1:7" x14ac:dyDescent="0.2">
      <c r="A89" s="5" t="s">
        <v>236</v>
      </c>
      <c r="B89" s="11" t="s">
        <v>182</v>
      </c>
      <c r="C89" s="4" t="s">
        <v>13</v>
      </c>
      <c r="D89" s="4" t="s">
        <v>33</v>
      </c>
      <c r="E89" s="9">
        <v>0.54</v>
      </c>
      <c r="F89" s="9">
        <f t="shared" si="2"/>
        <v>0.64800000000000002</v>
      </c>
      <c r="G89" s="15">
        <f t="shared" si="3"/>
        <v>129.6</v>
      </c>
    </row>
    <row r="90" spans="1:7" ht="25.5" x14ac:dyDescent="0.2">
      <c r="A90" s="4" t="s">
        <v>179</v>
      </c>
      <c r="B90" s="11" t="s">
        <v>184</v>
      </c>
      <c r="C90" s="4" t="s">
        <v>13</v>
      </c>
      <c r="D90" s="4">
        <v>1500</v>
      </c>
      <c r="E90" s="9">
        <v>0.89</v>
      </c>
      <c r="F90" s="9">
        <f t="shared" si="2"/>
        <v>1.0680000000000001</v>
      </c>
      <c r="G90" s="15">
        <f t="shared" si="3"/>
        <v>1602</v>
      </c>
    </row>
    <row r="91" spans="1:7" ht="25.5" x14ac:dyDescent="0.2">
      <c r="A91" s="4" t="s">
        <v>181</v>
      </c>
      <c r="B91" s="11" t="s">
        <v>186</v>
      </c>
      <c r="C91" s="4" t="s">
        <v>13</v>
      </c>
      <c r="D91" s="4" t="s">
        <v>17</v>
      </c>
      <c r="E91" s="9">
        <v>10.07</v>
      </c>
      <c r="F91" s="9">
        <f t="shared" si="2"/>
        <v>12.084</v>
      </c>
      <c r="G91" s="15">
        <f t="shared" si="3"/>
        <v>302.09999999999997</v>
      </c>
    </row>
    <row r="92" spans="1:7" x14ac:dyDescent="0.2">
      <c r="A92" s="5" t="s">
        <v>183</v>
      </c>
      <c r="B92" s="11" t="s">
        <v>188</v>
      </c>
      <c r="C92" s="4" t="s">
        <v>21</v>
      </c>
      <c r="D92" s="4">
        <v>500</v>
      </c>
      <c r="E92" s="9">
        <v>0.59</v>
      </c>
      <c r="F92" s="9">
        <f t="shared" si="2"/>
        <v>0.70799999999999996</v>
      </c>
      <c r="G92" s="15">
        <f t="shared" si="3"/>
        <v>354</v>
      </c>
    </row>
    <row r="93" spans="1:7" x14ac:dyDescent="0.2">
      <c r="A93" s="4" t="s">
        <v>185</v>
      </c>
      <c r="B93" s="11" t="s">
        <v>190</v>
      </c>
      <c r="C93" s="4" t="s">
        <v>21</v>
      </c>
      <c r="D93" s="4">
        <v>30</v>
      </c>
      <c r="E93" s="9">
        <v>1.61</v>
      </c>
      <c r="F93" s="9">
        <f t="shared" si="2"/>
        <v>1.9319999999999999</v>
      </c>
      <c r="G93" s="15">
        <f t="shared" si="3"/>
        <v>57.96</v>
      </c>
    </row>
    <row r="94" spans="1:7" x14ac:dyDescent="0.2">
      <c r="A94" s="4" t="s">
        <v>187</v>
      </c>
      <c r="B94" s="11" t="s">
        <v>192</v>
      </c>
      <c r="C94" s="4" t="s">
        <v>40</v>
      </c>
      <c r="D94" s="4">
        <v>30</v>
      </c>
      <c r="E94" s="9">
        <v>4.6900000000000004</v>
      </c>
      <c r="F94" s="9">
        <f t="shared" si="2"/>
        <v>5.6280000000000001</v>
      </c>
      <c r="G94" s="15">
        <f t="shared" si="3"/>
        <v>168.84</v>
      </c>
    </row>
    <row r="95" spans="1:7" x14ac:dyDescent="0.2">
      <c r="A95" s="5" t="s">
        <v>189</v>
      </c>
      <c r="B95" s="11" t="s">
        <v>194</v>
      </c>
      <c r="C95" s="4" t="s">
        <v>13</v>
      </c>
      <c r="D95" s="4" t="s">
        <v>37</v>
      </c>
      <c r="E95" s="9">
        <v>0.39</v>
      </c>
      <c r="F95" s="9">
        <f t="shared" si="2"/>
        <v>0.46799999999999997</v>
      </c>
      <c r="G95" s="15">
        <f t="shared" si="3"/>
        <v>70.199999999999989</v>
      </c>
    </row>
    <row r="96" spans="1:7" x14ac:dyDescent="0.2">
      <c r="A96" s="4" t="s">
        <v>191</v>
      </c>
      <c r="B96" s="11" t="s">
        <v>196</v>
      </c>
      <c r="C96" s="4" t="s">
        <v>13</v>
      </c>
      <c r="D96" s="4" t="s">
        <v>18</v>
      </c>
      <c r="E96" s="9">
        <v>0.7</v>
      </c>
      <c r="F96" s="9">
        <f t="shared" si="2"/>
        <v>0.84</v>
      </c>
      <c r="G96" s="15">
        <f t="shared" si="3"/>
        <v>42</v>
      </c>
    </row>
    <row r="97" spans="1:7" x14ac:dyDescent="0.2">
      <c r="A97" s="4" t="s">
        <v>237</v>
      </c>
      <c r="B97" s="11" t="s">
        <v>198</v>
      </c>
      <c r="C97" s="4" t="s">
        <v>13</v>
      </c>
      <c r="D97" s="4" t="s">
        <v>41</v>
      </c>
      <c r="E97" s="9">
        <v>2.14</v>
      </c>
      <c r="F97" s="9">
        <f t="shared" si="2"/>
        <v>2.5680000000000001</v>
      </c>
      <c r="G97" s="15">
        <f t="shared" si="3"/>
        <v>179.76</v>
      </c>
    </row>
    <row r="98" spans="1:7" x14ac:dyDescent="0.2">
      <c r="A98" s="5" t="s">
        <v>193</v>
      </c>
      <c r="B98" s="11" t="s">
        <v>200</v>
      </c>
      <c r="C98" s="4" t="s">
        <v>13</v>
      </c>
      <c r="D98" s="4" t="s">
        <v>22</v>
      </c>
      <c r="E98" s="9">
        <v>1.57</v>
      </c>
      <c r="F98" s="9">
        <f t="shared" si="2"/>
        <v>1.8839999999999999</v>
      </c>
      <c r="G98" s="15">
        <f t="shared" si="3"/>
        <v>56.519999999999996</v>
      </c>
    </row>
    <row r="99" spans="1:7" x14ac:dyDescent="0.2">
      <c r="A99" s="4" t="s">
        <v>195</v>
      </c>
      <c r="B99" s="11" t="s">
        <v>63</v>
      </c>
      <c r="C99" s="4" t="s">
        <v>13</v>
      </c>
      <c r="D99" s="4" t="s">
        <v>29</v>
      </c>
      <c r="E99" s="9">
        <v>2.79</v>
      </c>
      <c r="F99" s="9">
        <f t="shared" si="2"/>
        <v>3.3479999999999999</v>
      </c>
      <c r="G99" s="15">
        <f t="shared" si="3"/>
        <v>267.83999999999997</v>
      </c>
    </row>
    <row r="100" spans="1:7" ht="51" x14ac:dyDescent="0.2">
      <c r="A100" s="4" t="s">
        <v>197</v>
      </c>
      <c r="B100" s="11" t="s">
        <v>203</v>
      </c>
      <c r="C100" s="4" t="s">
        <v>13</v>
      </c>
      <c r="D100" s="4" t="s">
        <v>39</v>
      </c>
      <c r="E100" s="9">
        <v>2.57</v>
      </c>
      <c r="F100" s="9">
        <f t="shared" si="2"/>
        <v>3.0839999999999996</v>
      </c>
      <c r="G100" s="15">
        <f t="shared" si="3"/>
        <v>1541.9999999999998</v>
      </c>
    </row>
    <row r="101" spans="1:7" x14ac:dyDescent="0.2">
      <c r="A101" s="5" t="s">
        <v>199</v>
      </c>
      <c r="B101" s="11" t="s">
        <v>205</v>
      </c>
      <c r="C101" s="4" t="s">
        <v>13</v>
      </c>
      <c r="D101" s="4">
        <v>3600</v>
      </c>
      <c r="E101" s="9">
        <v>0.73</v>
      </c>
      <c r="F101" s="9">
        <f t="shared" si="2"/>
        <v>0.876</v>
      </c>
      <c r="G101" s="15">
        <f t="shared" si="3"/>
        <v>3153.6</v>
      </c>
    </row>
    <row r="102" spans="1:7" ht="25.5" x14ac:dyDescent="0.2">
      <c r="A102" s="4" t="s">
        <v>201</v>
      </c>
      <c r="B102" s="11" t="s">
        <v>207</v>
      </c>
      <c r="C102" s="4" t="s">
        <v>13</v>
      </c>
      <c r="D102" s="4" t="s">
        <v>18</v>
      </c>
      <c r="E102" s="9">
        <v>6.93</v>
      </c>
      <c r="F102" s="9">
        <f t="shared" si="2"/>
        <v>8.3159999999999989</v>
      </c>
      <c r="G102" s="15">
        <f t="shared" si="3"/>
        <v>415.79999999999995</v>
      </c>
    </row>
    <row r="103" spans="1:7" ht="25.5" x14ac:dyDescent="0.2">
      <c r="A103" s="4" t="s">
        <v>202</v>
      </c>
      <c r="B103" s="11" t="s">
        <v>208</v>
      </c>
      <c r="C103" s="4" t="s">
        <v>13</v>
      </c>
      <c r="D103" s="4" t="s">
        <v>18</v>
      </c>
      <c r="E103" s="9">
        <v>7.94</v>
      </c>
      <c r="F103" s="9">
        <f t="shared" si="2"/>
        <v>9.5280000000000005</v>
      </c>
      <c r="G103" s="15">
        <f t="shared" si="3"/>
        <v>476.40000000000003</v>
      </c>
    </row>
    <row r="104" spans="1:7" ht="25.5" x14ac:dyDescent="0.2">
      <c r="A104" s="5" t="s">
        <v>204</v>
      </c>
      <c r="B104" s="11" t="s">
        <v>210</v>
      </c>
      <c r="C104" s="4" t="s">
        <v>13</v>
      </c>
      <c r="D104" s="4" t="s">
        <v>18</v>
      </c>
      <c r="E104" s="9">
        <v>6.69</v>
      </c>
      <c r="F104" s="9">
        <f t="shared" si="2"/>
        <v>8.0280000000000005</v>
      </c>
      <c r="G104" s="15">
        <f t="shared" si="3"/>
        <v>401.40000000000003</v>
      </c>
    </row>
    <row r="105" spans="1:7" ht="25.5" x14ac:dyDescent="0.2">
      <c r="A105" s="4" t="s">
        <v>206</v>
      </c>
      <c r="B105" s="11" t="s">
        <v>212</v>
      </c>
      <c r="C105" s="4" t="s">
        <v>13</v>
      </c>
      <c r="D105" s="4">
        <v>100</v>
      </c>
      <c r="E105" s="9">
        <v>0.87</v>
      </c>
      <c r="F105" s="9">
        <f t="shared" si="2"/>
        <v>1.044</v>
      </c>
      <c r="G105" s="15">
        <f t="shared" si="3"/>
        <v>104.4</v>
      </c>
    </row>
    <row r="106" spans="1:7" ht="38.25" x14ac:dyDescent="0.2">
      <c r="A106" s="4" t="s">
        <v>30</v>
      </c>
      <c r="B106" s="11" t="s">
        <v>6</v>
      </c>
      <c r="C106" s="4" t="s">
        <v>53</v>
      </c>
      <c r="D106" s="4">
        <v>1200</v>
      </c>
      <c r="E106" s="9">
        <v>2.11</v>
      </c>
      <c r="F106" s="9">
        <f t="shared" si="2"/>
        <v>2.5319999999999996</v>
      </c>
      <c r="G106" s="15">
        <f t="shared" si="3"/>
        <v>3038.3999999999996</v>
      </c>
    </row>
    <row r="107" spans="1:7" ht="38.25" x14ac:dyDescent="0.2">
      <c r="A107" s="5" t="s">
        <v>209</v>
      </c>
      <c r="B107" s="11" t="s">
        <v>215</v>
      </c>
      <c r="C107" s="4" t="s">
        <v>13</v>
      </c>
      <c r="D107" s="4">
        <v>850</v>
      </c>
      <c r="E107" s="9">
        <v>0.69</v>
      </c>
      <c r="F107" s="9">
        <f t="shared" si="2"/>
        <v>0.82799999999999996</v>
      </c>
      <c r="G107" s="15">
        <f t="shared" si="3"/>
        <v>703.8</v>
      </c>
    </row>
    <row r="108" spans="1:7" x14ac:dyDescent="0.2">
      <c r="A108" s="4" t="s">
        <v>211</v>
      </c>
      <c r="B108" s="11" t="s">
        <v>217</v>
      </c>
      <c r="C108" s="4" t="s">
        <v>21</v>
      </c>
      <c r="D108" s="4">
        <v>10</v>
      </c>
      <c r="E108" s="9">
        <v>21.71</v>
      </c>
      <c r="F108" s="9">
        <f t="shared" si="2"/>
        <v>26.052</v>
      </c>
      <c r="G108" s="15">
        <f t="shared" si="3"/>
        <v>260.52</v>
      </c>
    </row>
    <row r="109" spans="1:7" x14ac:dyDescent="0.2">
      <c r="A109" s="4" t="s">
        <v>213</v>
      </c>
      <c r="B109" s="11" t="s">
        <v>219</v>
      </c>
      <c r="C109" s="4" t="s">
        <v>13</v>
      </c>
      <c r="D109" s="4">
        <v>100</v>
      </c>
      <c r="E109" s="9">
        <v>0.99</v>
      </c>
      <c r="F109" s="9">
        <f t="shared" si="2"/>
        <v>1.1879999999999999</v>
      </c>
      <c r="G109" s="15">
        <f t="shared" si="3"/>
        <v>118.8</v>
      </c>
    </row>
    <row r="110" spans="1:7" x14ac:dyDescent="0.2">
      <c r="A110" s="5" t="s">
        <v>214</v>
      </c>
      <c r="B110" s="11" t="s">
        <v>221</v>
      </c>
      <c r="C110" s="4" t="s">
        <v>13</v>
      </c>
      <c r="D110" s="4">
        <v>100</v>
      </c>
      <c r="E110" s="9">
        <v>1.29</v>
      </c>
      <c r="F110" s="9">
        <f t="shared" si="2"/>
        <v>1.548</v>
      </c>
      <c r="G110" s="15">
        <f t="shared" si="3"/>
        <v>154.80000000000001</v>
      </c>
    </row>
    <row r="111" spans="1:7" x14ac:dyDescent="0.2">
      <c r="A111" s="4" t="s">
        <v>216</v>
      </c>
      <c r="B111" s="11" t="s">
        <v>223</v>
      </c>
      <c r="C111" s="4" t="s">
        <v>13</v>
      </c>
      <c r="D111" s="4">
        <v>100</v>
      </c>
      <c r="E111" s="9">
        <v>4.07</v>
      </c>
      <c r="F111" s="9">
        <f t="shared" si="2"/>
        <v>4.8840000000000003</v>
      </c>
      <c r="G111" s="15">
        <f t="shared" si="3"/>
        <v>488.40000000000003</v>
      </c>
    </row>
    <row r="112" spans="1:7" ht="38.25" x14ac:dyDescent="0.2">
      <c r="A112" s="4" t="s">
        <v>218</v>
      </c>
      <c r="B112" s="11" t="s">
        <v>225</v>
      </c>
      <c r="C112" s="4" t="s">
        <v>13</v>
      </c>
      <c r="D112" s="4">
        <v>92</v>
      </c>
      <c r="E112" s="9">
        <v>7.13</v>
      </c>
      <c r="F112" s="9">
        <f t="shared" si="2"/>
        <v>8.5559999999999992</v>
      </c>
      <c r="G112" s="15">
        <f t="shared" si="3"/>
        <v>787.15199999999993</v>
      </c>
    </row>
    <row r="113" spans="1:7" x14ac:dyDescent="0.2">
      <c r="A113" s="5" t="s">
        <v>220</v>
      </c>
      <c r="B113" s="11" t="s">
        <v>227</v>
      </c>
      <c r="C113" s="4" t="s">
        <v>21</v>
      </c>
      <c r="D113" s="4" t="s">
        <v>42</v>
      </c>
      <c r="E113" s="9">
        <v>0.66</v>
      </c>
      <c r="F113" s="9">
        <f t="shared" si="2"/>
        <v>0.79200000000000004</v>
      </c>
      <c r="G113" s="15">
        <f t="shared" si="3"/>
        <v>198</v>
      </c>
    </row>
    <row r="114" spans="1:7" ht="51" x14ac:dyDescent="0.2">
      <c r="A114" s="4" t="s">
        <v>222</v>
      </c>
      <c r="B114" s="11" t="s">
        <v>228</v>
      </c>
      <c r="C114" s="4" t="s">
        <v>13</v>
      </c>
      <c r="D114" s="4">
        <v>6</v>
      </c>
      <c r="E114" s="9">
        <v>27.14</v>
      </c>
      <c r="F114" s="9">
        <f t="shared" si="2"/>
        <v>32.567999999999998</v>
      </c>
      <c r="G114" s="15">
        <f t="shared" si="3"/>
        <v>195.40799999999999</v>
      </c>
    </row>
    <row r="115" spans="1:7" ht="114.75" x14ac:dyDescent="0.2">
      <c r="A115" s="4" t="s">
        <v>224</v>
      </c>
      <c r="B115" s="11" t="s">
        <v>64</v>
      </c>
      <c r="C115" s="4" t="s">
        <v>53</v>
      </c>
      <c r="D115" s="4">
        <v>150</v>
      </c>
      <c r="E115" s="9">
        <v>65.5</v>
      </c>
      <c r="F115" s="9">
        <f t="shared" si="2"/>
        <v>78.599999999999994</v>
      </c>
      <c r="G115" s="15">
        <f t="shared" si="3"/>
        <v>11790</v>
      </c>
    </row>
    <row r="116" spans="1:7" ht="114.75" x14ac:dyDescent="0.2">
      <c r="A116" s="5" t="s">
        <v>226</v>
      </c>
      <c r="B116" s="11" t="s">
        <v>229</v>
      </c>
      <c r="C116" s="4" t="s">
        <v>53</v>
      </c>
      <c r="D116" s="4">
        <v>180</v>
      </c>
      <c r="E116" s="9">
        <v>77.290000000000006</v>
      </c>
      <c r="F116" s="9">
        <f t="shared" si="2"/>
        <v>92.748000000000005</v>
      </c>
      <c r="G116" s="15">
        <f t="shared" si="3"/>
        <v>16694.64</v>
      </c>
    </row>
    <row r="117" spans="1:7" x14ac:dyDescent="0.2">
      <c r="A117" s="4" t="s">
        <v>257</v>
      </c>
      <c r="B117" s="11" t="s">
        <v>243</v>
      </c>
      <c r="C117" s="4" t="s">
        <v>46</v>
      </c>
      <c r="D117" s="4">
        <v>700</v>
      </c>
      <c r="E117" s="9">
        <v>13</v>
      </c>
      <c r="F117" s="9">
        <f t="shared" si="2"/>
        <v>15.6</v>
      </c>
      <c r="G117" s="15">
        <f t="shared" si="3"/>
        <v>10920</v>
      </c>
    </row>
    <row r="118" spans="1:7" x14ac:dyDescent="0.2">
      <c r="A118" s="5" t="s">
        <v>258</v>
      </c>
      <c r="B118" s="11" t="s">
        <v>244</v>
      </c>
      <c r="C118" s="4" t="s">
        <v>46</v>
      </c>
      <c r="D118" s="4">
        <v>200</v>
      </c>
      <c r="E118" s="9">
        <v>1.6</v>
      </c>
      <c r="F118" s="9">
        <f t="shared" si="2"/>
        <v>1.92</v>
      </c>
      <c r="G118" s="15">
        <f t="shared" si="3"/>
        <v>384</v>
      </c>
    </row>
    <row r="119" spans="1:7" x14ac:dyDescent="0.2">
      <c r="A119" s="4" t="s">
        <v>259</v>
      </c>
      <c r="B119" s="11" t="s">
        <v>245</v>
      </c>
      <c r="C119" s="4" t="s">
        <v>246</v>
      </c>
      <c r="D119" s="4">
        <v>300</v>
      </c>
      <c r="E119" s="9">
        <v>15</v>
      </c>
      <c r="F119" s="9">
        <f t="shared" si="2"/>
        <v>18</v>
      </c>
      <c r="G119" s="15">
        <f t="shared" si="3"/>
        <v>5400</v>
      </c>
    </row>
    <row r="120" spans="1:7" x14ac:dyDescent="0.2">
      <c r="A120" s="5" t="s">
        <v>260</v>
      </c>
      <c r="B120" s="11" t="s">
        <v>247</v>
      </c>
      <c r="C120" s="4" t="s">
        <v>53</v>
      </c>
      <c r="D120" s="4">
        <v>30</v>
      </c>
      <c r="E120" s="9">
        <v>13</v>
      </c>
      <c r="F120" s="9">
        <f t="shared" si="2"/>
        <v>15.6</v>
      </c>
      <c r="G120" s="15">
        <f t="shared" si="3"/>
        <v>468</v>
      </c>
    </row>
    <row r="121" spans="1:7" x14ac:dyDescent="0.2">
      <c r="A121" s="4" t="s">
        <v>261</v>
      </c>
      <c r="B121" s="11" t="s">
        <v>248</v>
      </c>
      <c r="C121" s="4" t="s">
        <v>53</v>
      </c>
      <c r="D121" s="4">
        <v>20</v>
      </c>
      <c r="E121" s="9">
        <v>10</v>
      </c>
      <c r="F121" s="9">
        <f t="shared" si="2"/>
        <v>12</v>
      </c>
      <c r="G121" s="15">
        <f t="shared" si="3"/>
        <v>240</v>
      </c>
    </row>
    <row r="122" spans="1:7" x14ac:dyDescent="0.2">
      <c r="A122" s="5" t="s">
        <v>262</v>
      </c>
      <c r="B122" s="11" t="s">
        <v>249</v>
      </c>
      <c r="C122" s="4" t="s">
        <v>246</v>
      </c>
      <c r="D122" s="4">
        <v>15</v>
      </c>
      <c r="E122" s="9">
        <v>45</v>
      </c>
      <c r="F122" s="9">
        <f t="shared" si="2"/>
        <v>54</v>
      </c>
      <c r="G122" s="15">
        <f t="shared" si="3"/>
        <v>810</v>
      </c>
    </row>
    <row r="123" spans="1:7" x14ac:dyDescent="0.2">
      <c r="A123" s="4" t="s">
        <v>263</v>
      </c>
      <c r="B123" s="11" t="s">
        <v>250</v>
      </c>
      <c r="C123" s="4" t="s">
        <v>46</v>
      </c>
      <c r="D123" s="4">
        <v>20</v>
      </c>
      <c r="E123" s="9">
        <v>3</v>
      </c>
      <c r="F123" s="9">
        <f t="shared" si="2"/>
        <v>3.5999999999999996</v>
      </c>
      <c r="G123" s="15">
        <f t="shared" si="3"/>
        <v>72</v>
      </c>
    </row>
    <row r="124" spans="1:7" ht="25.5" x14ac:dyDescent="0.2">
      <c r="A124" s="5" t="s">
        <v>264</v>
      </c>
      <c r="B124" s="11" t="s">
        <v>251</v>
      </c>
      <c r="C124" s="4" t="s">
        <v>46</v>
      </c>
      <c r="D124" s="4">
        <v>300</v>
      </c>
      <c r="E124" s="9">
        <v>0.4</v>
      </c>
      <c r="F124" s="9">
        <f t="shared" si="2"/>
        <v>0.48</v>
      </c>
      <c r="G124" s="15">
        <f t="shared" si="3"/>
        <v>144</v>
      </c>
    </row>
    <row r="125" spans="1:7" x14ac:dyDescent="0.2">
      <c r="A125" s="4" t="s">
        <v>265</v>
      </c>
      <c r="B125" s="11" t="s">
        <v>252</v>
      </c>
      <c r="C125" s="4" t="s">
        <v>253</v>
      </c>
      <c r="D125" s="4">
        <v>240</v>
      </c>
      <c r="E125" s="9">
        <v>1.5</v>
      </c>
      <c r="F125" s="9">
        <f t="shared" si="2"/>
        <v>1.7999999999999998</v>
      </c>
      <c r="G125" s="15">
        <f t="shared" si="3"/>
        <v>431.99999999999994</v>
      </c>
    </row>
    <row r="126" spans="1:7" ht="25.5" x14ac:dyDescent="0.2">
      <c r="A126" s="5" t="s">
        <v>266</v>
      </c>
      <c r="B126" s="11" t="s">
        <v>254</v>
      </c>
      <c r="C126" s="4" t="s">
        <v>253</v>
      </c>
      <c r="D126" s="4">
        <v>240</v>
      </c>
      <c r="E126" s="9">
        <v>1.5</v>
      </c>
      <c r="F126" s="9">
        <f t="shared" si="2"/>
        <v>1.7999999999999998</v>
      </c>
      <c r="G126" s="15">
        <f t="shared" si="3"/>
        <v>431.99999999999994</v>
      </c>
    </row>
    <row r="127" spans="1:7" x14ac:dyDescent="0.2">
      <c r="A127" s="4" t="s">
        <v>267</v>
      </c>
      <c r="B127" s="11" t="s">
        <v>255</v>
      </c>
      <c r="C127" s="4" t="s">
        <v>53</v>
      </c>
      <c r="D127" s="4">
        <v>50</v>
      </c>
      <c r="E127" s="9">
        <v>21</v>
      </c>
      <c r="F127" s="9">
        <f t="shared" si="2"/>
        <v>25.2</v>
      </c>
      <c r="G127" s="15">
        <f t="shared" si="3"/>
        <v>1260</v>
      </c>
    </row>
    <row r="128" spans="1:7" ht="25.5" x14ac:dyDescent="0.2">
      <c r="A128" s="5" t="s">
        <v>268</v>
      </c>
      <c r="B128" s="11" t="s">
        <v>270</v>
      </c>
      <c r="C128" s="4" t="s">
        <v>246</v>
      </c>
      <c r="D128" s="4">
        <v>10</v>
      </c>
      <c r="E128" s="9">
        <v>50</v>
      </c>
      <c r="F128" s="9">
        <f t="shared" si="2"/>
        <v>60</v>
      </c>
      <c r="G128" s="15">
        <f t="shared" si="3"/>
        <v>600</v>
      </c>
    </row>
    <row r="129" spans="1:7" ht="25.5" x14ac:dyDescent="0.2">
      <c r="A129" s="4" t="s">
        <v>269</v>
      </c>
      <c r="B129" s="11" t="s">
        <v>256</v>
      </c>
      <c r="C129" s="4" t="s">
        <v>46</v>
      </c>
      <c r="D129" s="4">
        <v>10</v>
      </c>
      <c r="E129" s="9">
        <v>30</v>
      </c>
      <c r="F129" s="9">
        <f t="shared" si="2"/>
        <v>36</v>
      </c>
      <c r="G129" s="15">
        <f t="shared" si="3"/>
        <v>360</v>
      </c>
    </row>
    <row r="130" spans="1:7" ht="38.25" x14ac:dyDescent="0.2">
      <c r="A130" s="5" t="s">
        <v>271</v>
      </c>
      <c r="B130" s="11" t="s">
        <v>272</v>
      </c>
      <c r="C130" s="4" t="s">
        <v>46</v>
      </c>
      <c r="D130" s="4">
        <v>30</v>
      </c>
      <c r="E130" s="9">
        <v>1.9</v>
      </c>
      <c r="F130" s="9">
        <f t="shared" si="2"/>
        <v>2.2799999999999998</v>
      </c>
      <c r="G130" s="15">
        <f t="shared" si="3"/>
        <v>68.399999999999991</v>
      </c>
    </row>
    <row r="131" spans="1:7" ht="25.5" x14ac:dyDescent="0.2">
      <c r="A131" s="4" t="s">
        <v>274</v>
      </c>
      <c r="B131" s="11" t="s">
        <v>275</v>
      </c>
      <c r="C131" s="4" t="s">
        <v>46</v>
      </c>
      <c r="D131" s="4">
        <v>10</v>
      </c>
      <c r="E131" s="9">
        <v>40</v>
      </c>
      <c r="F131" s="9">
        <f t="shared" si="2"/>
        <v>48</v>
      </c>
      <c r="G131" s="15">
        <f t="shared" si="3"/>
        <v>480</v>
      </c>
    </row>
    <row r="132" spans="1:7" x14ac:dyDescent="0.2">
      <c r="A132" s="16" t="s">
        <v>8</v>
      </c>
      <c r="B132" s="16"/>
      <c r="C132" s="16"/>
      <c r="D132" s="16"/>
      <c r="E132" s="9"/>
      <c r="F132" s="9"/>
      <c r="G132" s="9">
        <f>SUM(G7:G131)</f>
        <v>159411.492</v>
      </c>
    </row>
    <row r="135" spans="1:7" x14ac:dyDescent="0.2">
      <c r="A135" s="2"/>
    </row>
    <row r="137" spans="1:7" x14ac:dyDescent="0.2">
      <c r="A137" s="2"/>
    </row>
    <row r="139" spans="1:7" x14ac:dyDescent="0.2">
      <c r="A139" s="2"/>
    </row>
    <row r="140" spans="1:7" x14ac:dyDescent="0.2">
      <c r="A140" s="2"/>
    </row>
    <row r="142" spans="1:7" x14ac:dyDescent="0.2">
      <c r="A142" s="2"/>
    </row>
    <row r="144" spans="1:7" x14ac:dyDescent="0.2">
      <c r="A144" s="2"/>
    </row>
    <row r="146" spans="1:1" x14ac:dyDescent="0.2">
      <c r="A146" s="2"/>
    </row>
    <row r="148" spans="1:1" x14ac:dyDescent="0.2">
      <c r="A148" s="2"/>
    </row>
    <row r="150" spans="1:1" x14ac:dyDescent="0.2">
      <c r="A150" s="2"/>
    </row>
    <row r="152" spans="1:1" x14ac:dyDescent="0.2">
      <c r="A152" s="2"/>
    </row>
    <row r="154" spans="1:1" x14ac:dyDescent="0.2">
      <c r="A154" s="2"/>
    </row>
    <row r="155" spans="1:1" x14ac:dyDescent="0.2">
      <c r="A155" s="2"/>
    </row>
    <row r="156" spans="1:1" x14ac:dyDescent="0.2">
      <c r="A156" s="2"/>
    </row>
    <row r="158" spans="1:1" x14ac:dyDescent="0.2">
      <c r="A158" s="2"/>
    </row>
    <row r="160" spans="1:1" x14ac:dyDescent="0.2">
      <c r="A160" s="2"/>
    </row>
    <row r="161" spans="1:1" x14ac:dyDescent="0.2">
      <c r="A161" s="2"/>
    </row>
    <row r="163" spans="1:1" x14ac:dyDescent="0.2">
      <c r="A163" s="2"/>
    </row>
    <row r="165" spans="1:1" x14ac:dyDescent="0.2">
      <c r="A165" s="2"/>
    </row>
    <row r="167" spans="1:1" x14ac:dyDescent="0.2">
      <c r="A167" s="2"/>
    </row>
    <row r="169" spans="1:1" x14ac:dyDescent="0.2">
      <c r="A169" s="2"/>
    </row>
    <row r="171" spans="1:1" x14ac:dyDescent="0.2">
      <c r="A171" s="2"/>
    </row>
    <row r="173" spans="1:1" x14ac:dyDescent="0.2">
      <c r="A173" s="2"/>
    </row>
    <row r="175" spans="1:1" x14ac:dyDescent="0.2">
      <c r="A175" s="2"/>
    </row>
    <row r="177" spans="1:1" x14ac:dyDescent="0.2">
      <c r="A177" s="2"/>
    </row>
    <row r="179" spans="1:1" x14ac:dyDescent="0.2">
      <c r="A179" s="2"/>
    </row>
    <row r="180" spans="1:1" x14ac:dyDescent="0.2">
      <c r="A180" s="2"/>
    </row>
    <row r="182" spans="1:1" x14ac:dyDescent="0.2">
      <c r="A182" s="2"/>
    </row>
    <row r="184" spans="1:1" x14ac:dyDescent="0.2">
      <c r="A184" s="2"/>
    </row>
    <row r="186" spans="1:1" x14ac:dyDescent="0.2">
      <c r="A186" s="2"/>
    </row>
    <row r="188" spans="1:1" x14ac:dyDescent="0.2">
      <c r="A188" s="2"/>
    </row>
    <row r="190" spans="1:1" x14ac:dyDescent="0.2">
      <c r="A190" s="2"/>
    </row>
    <row r="191" spans="1:1" x14ac:dyDescent="0.2">
      <c r="A191" s="2"/>
    </row>
    <row r="193" spans="1:1" x14ac:dyDescent="0.2">
      <c r="A193" s="2"/>
    </row>
    <row r="195" spans="1:1" x14ac:dyDescent="0.2">
      <c r="A195" s="2"/>
    </row>
    <row r="197" spans="1:1" x14ac:dyDescent="0.2">
      <c r="A197" s="2"/>
    </row>
    <row r="198" spans="1:1" x14ac:dyDescent="0.2">
      <c r="A198" s="2"/>
    </row>
    <row r="199" spans="1:1" x14ac:dyDescent="0.2">
      <c r="A199" s="2"/>
    </row>
    <row r="201" spans="1:1" x14ac:dyDescent="0.2">
      <c r="A201" s="2"/>
    </row>
    <row r="202" spans="1:1" x14ac:dyDescent="0.2">
      <c r="A202" s="2"/>
    </row>
    <row r="204" spans="1:1" x14ac:dyDescent="0.2">
      <c r="A204" s="2"/>
    </row>
    <row r="205" spans="1:1" x14ac:dyDescent="0.2">
      <c r="A205" s="2"/>
    </row>
    <row r="206" spans="1:1" x14ac:dyDescent="0.2">
      <c r="A206" s="2"/>
    </row>
    <row r="208" spans="1:1" x14ac:dyDescent="0.2">
      <c r="A208" s="2"/>
    </row>
    <row r="210" spans="1:1" x14ac:dyDescent="0.2">
      <c r="A210" s="2"/>
    </row>
    <row r="212" spans="1:1" x14ac:dyDescent="0.2">
      <c r="A212" s="2"/>
    </row>
    <row r="213" spans="1:1" x14ac:dyDescent="0.2">
      <c r="A213" s="2"/>
    </row>
    <row r="215" spans="1:1" x14ac:dyDescent="0.2">
      <c r="A215" s="2"/>
    </row>
    <row r="216" spans="1:1" x14ac:dyDescent="0.2">
      <c r="A216" s="2"/>
    </row>
    <row r="217" spans="1:1" x14ac:dyDescent="0.2">
      <c r="A217" s="2"/>
    </row>
    <row r="219" spans="1:1" x14ac:dyDescent="0.2">
      <c r="A219" s="2"/>
    </row>
    <row r="221" spans="1:1" x14ac:dyDescent="0.2">
      <c r="A221" s="2"/>
    </row>
    <row r="223" spans="1:1" x14ac:dyDescent="0.2">
      <c r="A223" s="2"/>
    </row>
    <row r="224" spans="1:1" x14ac:dyDescent="0.2">
      <c r="A224" s="2"/>
    </row>
    <row r="226" spans="1:1" x14ac:dyDescent="0.2">
      <c r="A226" s="2"/>
    </row>
    <row r="228" spans="1:1" x14ac:dyDescent="0.2">
      <c r="A228" s="2"/>
    </row>
    <row r="230" spans="1:1" x14ac:dyDescent="0.2">
      <c r="A230" s="2"/>
    </row>
    <row r="231" spans="1:1" x14ac:dyDescent="0.2">
      <c r="A231" s="2"/>
    </row>
    <row r="233" spans="1:1" x14ac:dyDescent="0.2">
      <c r="A233" s="2"/>
    </row>
    <row r="234" spans="1:1" x14ac:dyDescent="0.2">
      <c r="A234" s="2"/>
    </row>
    <row r="235" spans="1:1" x14ac:dyDescent="0.2">
      <c r="A235" s="2"/>
    </row>
    <row r="237" spans="1:1" x14ac:dyDescent="0.2">
      <c r="A237" s="2"/>
    </row>
    <row r="238" spans="1:1" x14ac:dyDescent="0.2">
      <c r="A238" s="2"/>
    </row>
    <row r="240" spans="1:1" x14ac:dyDescent="0.2">
      <c r="A240" s="2"/>
    </row>
    <row r="242" spans="1:1" x14ac:dyDescent="0.2">
      <c r="A242" s="2"/>
    </row>
    <row r="243" spans="1:1" x14ac:dyDescent="0.2">
      <c r="A243" s="2"/>
    </row>
    <row r="244" spans="1:1" x14ac:dyDescent="0.2">
      <c r="A244" s="2"/>
    </row>
    <row r="246" spans="1:1" x14ac:dyDescent="0.2">
      <c r="A246" s="2"/>
    </row>
    <row r="247" spans="1:1" x14ac:dyDescent="0.2">
      <c r="A247" s="2"/>
    </row>
    <row r="249" spans="1:1" x14ac:dyDescent="0.2">
      <c r="A249" s="2"/>
    </row>
    <row r="251" spans="1:1" x14ac:dyDescent="0.2">
      <c r="A251" s="2"/>
    </row>
    <row r="253" spans="1:1" x14ac:dyDescent="0.2">
      <c r="A253" s="2"/>
    </row>
    <row r="254" spans="1:1" x14ac:dyDescent="0.2">
      <c r="A254" s="2"/>
    </row>
    <row r="256" spans="1:1" x14ac:dyDescent="0.2">
      <c r="A256" s="2"/>
    </row>
    <row r="257" spans="1:1" x14ac:dyDescent="0.2">
      <c r="A257" s="2"/>
    </row>
    <row r="258" spans="1:1" x14ac:dyDescent="0.2">
      <c r="A258" s="2"/>
    </row>
    <row r="260" spans="1:1" x14ac:dyDescent="0.2">
      <c r="A260" s="2"/>
    </row>
    <row r="261" spans="1:1" x14ac:dyDescent="0.2">
      <c r="A261" s="2"/>
    </row>
    <row r="262" spans="1:1" x14ac:dyDescent="0.2">
      <c r="A262" s="2"/>
    </row>
    <row r="264" spans="1:1" x14ac:dyDescent="0.2">
      <c r="A264" s="2"/>
    </row>
    <row r="265" spans="1:1" x14ac:dyDescent="0.2">
      <c r="A265" s="2"/>
    </row>
    <row r="267" spans="1:1" x14ac:dyDescent="0.2">
      <c r="A267" s="2"/>
    </row>
    <row r="268" spans="1:1" x14ac:dyDescent="0.2">
      <c r="A268" s="2"/>
    </row>
    <row r="269" spans="1:1" x14ac:dyDescent="0.2">
      <c r="A269" s="2"/>
    </row>
    <row r="271" spans="1:1" x14ac:dyDescent="0.2">
      <c r="A271" s="2"/>
    </row>
    <row r="273" spans="1:1" x14ac:dyDescent="0.2">
      <c r="A273" s="2"/>
    </row>
    <row r="274" spans="1:1" x14ac:dyDescent="0.2">
      <c r="A274" s="2"/>
    </row>
    <row r="275" spans="1:1" x14ac:dyDescent="0.2">
      <c r="A275" s="2"/>
    </row>
    <row r="276" spans="1:1" x14ac:dyDescent="0.2">
      <c r="A276" s="2"/>
    </row>
    <row r="278" spans="1:1" x14ac:dyDescent="0.2">
      <c r="A278" s="2"/>
    </row>
    <row r="279" spans="1:1" x14ac:dyDescent="0.2">
      <c r="A279" s="2"/>
    </row>
    <row r="280" spans="1:1" x14ac:dyDescent="0.2">
      <c r="A280" s="2"/>
    </row>
    <row r="282" spans="1:1" x14ac:dyDescent="0.2">
      <c r="A282" s="2"/>
    </row>
    <row r="283" spans="1:1" x14ac:dyDescent="0.2">
      <c r="A283" s="2"/>
    </row>
    <row r="284" spans="1:1" x14ac:dyDescent="0.2">
      <c r="A284" s="2"/>
    </row>
    <row r="286" spans="1:1" x14ac:dyDescent="0.2">
      <c r="A286" s="2"/>
    </row>
    <row r="288" spans="1:1" x14ac:dyDescent="0.2">
      <c r="A288" s="2"/>
    </row>
    <row r="290" spans="1:1" x14ac:dyDescent="0.2">
      <c r="A290" s="2"/>
    </row>
    <row r="291" spans="1:1" x14ac:dyDescent="0.2">
      <c r="A291" s="2"/>
    </row>
    <row r="293" spans="1:1" x14ac:dyDescent="0.2">
      <c r="A293" s="2"/>
    </row>
    <row r="295" spans="1:1" x14ac:dyDescent="0.2">
      <c r="A295" s="2"/>
    </row>
    <row r="297" spans="1:1" x14ac:dyDescent="0.2">
      <c r="A297" s="2"/>
    </row>
    <row r="298" spans="1:1" x14ac:dyDescent="0.2">
      <c r="A298" s="2"/>
    </row>
    <row r="300" spans="1:1" x14ac:dyDescent="0.2">
      <c r="A300" s="2"/>
    </row>
    <row r="301" spans="1:1" x14ac:dyDescent="0.2">
      <c r="A301" s="2"/>
    </row>
    <row r="302" spans="1:1" x14ac:dyDescent="0.2">
      <c r="A302" s="2"/>
    </row>
    <row r="303" spans="1:1" x14ac:dyDescent="0.2">
      <c r="A303" s="2"/>
    </row>
    <row r="304" spans="1:1" x14ac:dyDescent="0.2">
      <c r="A304" s="2"/>
    </row>
    <row r="305" spans="1:1" x14ac:dyDescent="0.2">
      <c r="A305" s="2"/>
    </row>
    <row r="307" spans="1:1" x14ac:dyDescent="0.2">
      <c r="A307" s="2"/>
    </row>
    <row r="308" spans="1:1" x14ac:dyDescent="0.2">
      <c r="A308" s="2"/>
    </row>
    <row r="309" spans="1:1" x14ac:dyDescent="0.2">
      <c r="A309" s="2"/>
    </row>
    <row r="310" spans="1:1" x14ac:dyDescent="0.2">
      <c r="A310" s="2"/>
    </row>
    <row r="311" spans="1:1" x14ac:dyDescent="0.2">
      <c r="A311" s="2"/>
    </row>
    <row r="313" spans="1:1" x14ac:dyDescent="0.2">
      <c r="A313" s="2"/>
    </row>
    <row r="315" spans="1:1" x14ac:dyDescent="0.2">
      <c r="A315" s="2"/>
    </row>
    <row r="316" spans="1:1" x14ac:dyDescent="0.2">
      <c r="A316" s="2"/>
    </row>
    <row r="318" spans="1:1" x14ac:dyDescent="0.2">
      <c r="A318" s="2"/>
    </row>
    <row r="320" spans="1:1" x14ac:dyDescent="0.2">
      <c r="A320" s="2"/>
    </row>
    <row r="322" spans="1:1" x14ac:dyDescent="0.2">
      <c r="A322" s="2"/>
    </row>
    <row r="323" spans="1:1" x14ac:dyDescent="0.2">
      <c r="A323" s="2"/>
    </row>
    <row r="325" spans="1:1" x14ac:dyDescent="0.2">
      <c r="A325" s="2"/>
    </row>
    <row r="326" spans="1:1" x14ac:dyDescent="0.2">
      <c r="A326" s="2"/>
    </row>
    <row r="328" spans="1:1" x14ac:dyDescent="0.2">
      <c r="A328" s="2"/>
    </row>
    <row r="329" spans="1:1" x14ac:dyDescent="0.2">
      <c r="A329" s="2"/>
    </row>
    <row r="330" spans="1:1" x14ac:dyDescent="0.2">
      <c r="A330" s="2"/>
    </row>
    <row r="332" spans="1:1" x14ac:dyDescent="0.2">
      <c r="A332" s="2"/>
    </row>
    <row r="333" spans="1:1" x14ac:dyDescent="0.2">
      <c r="A333" s="2"/>
    </row>
    <row r="335" spans="1:1" x14ac:dyDescent="0.2">
      <c r="A335" s="2"/>
    </row>
    <row r="336" spans="1:1" x14ac:dyDescent="0.2">
      <c r="A336" s="2"/>
    </row>
    <row r="337" spans="1:1" x14ac:dyDescent="0.2">
      <c r="A337" s="2"/>
    </row>
    <row r="338" spans="1:1" x14ac:dyDescent="0.2">
      <c r="A338" s="2"/>
    </row>
    <row r="339" spans="1:1" x14ac:dyDescent="0.2">
      <c r="A339" s="2"/>
    </row>
    <row r="341" spans="1:1" x14ac:dyDescent="0.2">
      <c r="A341" s="2"/>
    </row>
    <row r="342" spans="1:1" x14ac:dyDescent="0.2">
      <c r="A342" s="2"/>
    </row>
    <row r="344" spans="1:1" x14ac:dyDescent="0.2">
      <c r="A344" s="2"/>
    </row>
    <row r="346" spans="1:1" x14ac:dyDescent="0.2">
      <c r="A346" s="2"/>
    </row>
    <row r="347" spans="1:1" x14ac:dyDescent="0.2">
      <c r="A347" s="2"/>
    </row>
    <row r="349" spans="1:1" x14ac:dyDescent="0.2">
      <c r="A349" s="2"/>
    </row>
    <row r="351" spans="1:1" x14ac:dyDescent="0.2">
      <c r="A351" s="2"/>
    </row>
    <row r="352" spans="1:1" x14ac:dyDescent="0.2">
      <c r="A352" s="2"/>
    </row>
    <row r="354" spans="1:1" x14ac:dyDescent="0.2">
      <c r="A354" s="2"/>
    </row>
    <row r="356" spans="1:1" x14ac:dyDescent="0.2">
      <c r="A356" s="2"/>
    </row>
    <row r="357" spans="1:1" x14ac:dyDescent="0.2">
      <c r="A357" s="2"/>
    </row>
    <row r="358" spans="1:1" x14ac:dyDescent="0.2">
      <c r="A358" s="2"/>
    </row>
    <row r="360" spans="1:1" x14ac:dyDescent="0.2">
      <c r="A360" s="2"/>
    </row>
    <row r="362" spans="1:1" x14ac:dyDescent="0.2">
      <c r="A362" s="2"/>
    </row>
    <row r="364" spans="1:1" x14ac:dyDescent="0.2">
      <c r="A364" s="2"/>
    </row>
    <row r="366" spans="1:1" x14ac:dyDescent="0.2">
      <c r="A366" s="2"/>
    </row>
    <row r="367" spans="1:1" x14ac:dyDescent="0.2">
      <c r="A367" s="2"/>
    </row>
    <row r="368" spans="1:1" x14ac:dyDescent="0.2">
      <c r="A368" s="2"/>
    </row>
    <row r="369" spans="1:1" x14ac:dyDescent="0.2">
      <c r="A369" s="2"/>
    </row>
    <row r="370" spans="1:1" x14ac:dyDescent="0.2">
      <c r="A370" s="2"/>
    </row>
    <row r="372" spans="1:1" x14ac:dyDescent="0.2">
      <c r="A372" s="2"/>
    </row>
    <row r="374" spans="1:1" x14ac:dyDescent="0.2">
      <c r="A374" s="2"/>
    </row>
    <row r="376" spans="1:1" x14ac:dyDescent="0.2">
      <c r="A376" s="2"/>
    </row>
    <row r="377" spans="1:1" x14ac:dyDescent="0.2">
      <c r="A377" s="2"/>
    </row>
    <row r="379" spans="1:1" x14ac:dyDescent="0.2">
      <c r="A379" s="2"/>
    </row>
    <row r="380" spans="1:1" x14ac:dyDescent="0.2">
      <c r="A380" s="2"/>
    </row>
    <row r="381" spans="1:1" x14ac:dyDescent="0.2">
      <c r="A381" s="2"/>
    </row>
    <row r="382" spans="1:1" x14ac:dyDescent="0.2">
      <c r="A382" s="2"/>
    </row>
    <row r="384" spans="1:1" x14ac:dyDescent="0.2">
      <c r="A384" s="2"/>
    </row>
    <row r="385" spans="1:1" x14ac:dyDescent="0.2">
      <c r="A385" s="2"/>
    </row>
    <row r="387" spans="1:1" x14ac:dyDescent="0.2">
      <c r="A387" s="2"/>
    </row>
    <row r="388" spans="1:1" x14ac:dyDescent="0.2">
      <c r="A388" s="2"/>
    </row>
    <row r="390" spans="1:1" x14ac:dyDescent="0.2">
      <c r="A390" s="2"/>
    </row>
    <row r="391" spans="1:1" x14ac:dyDescent="0.2">
      <c r="A391" s="2"/>
    </row>
    <row r="392" spans="1:1" x14ac:dyDescent="0.2">
      <c r="A392" s="2"/>
    </row>
    <row r="394" spans="1:1" x14ac:dyDescent="0.2">
      <c r="A394" s="2"/>
    </row>
    <row r="396" spans="1:1" x14ac:dyDescent="0.2">
      <c r="A396" s="2"/>
    </row>
    <row r="398" spans="1:1" x14ac:dyDescent="0.2">
      <c r="A398" s="2"/>
    </row>
    <row r="399" spans="1:1" x14ac:dyDescent="0.2">
      <c r="A399" s="2"/>
    </row>
    <row r="401" spans="1:1" x14ac:dyDescent="0.2">
      <c r="A401" s="2"/>
    </row>
    <row r="402" spans="1:1" x14ac:dyDescent="0.2">
      <c r="A402" s="2"/>
    </row>
    <row r="404" spans="1:1" x14ac:dyDescent="0.2">
      <c r="A404" s="2"/>
    </row>
    <row r="405" spans="1:1" x14ac:dyDescent="0.2">
      <c r="A405" s="2"/>
    </row>
    <row r="407" spans="1:1" x14ac:dyDescent="0.2">
      <c r="A407" s="2"/>
    </row>
    <row r="409" spans="1:1" x14ac:dyDescent="0.2">
      <c r="A409" s="2"/>
    </row>
    <row r="410" spans="1:1" x14ac:dyDescent="0.2">
      <c r="A410" s="2"/>
    </row>
    <row r="412" spans="1:1" x14ac:dyDescent="0.2">
      <c r="A412" s="2"/>
    </row>
    <row r="414" spans="1:1" x14ac:dyDescent="0.2">
      <c r="A414" s="2"/>
    </row>
    <row r="415" spans="1:1" x14ac:dyDescent="0.2">
      <c r="A415" s="2"/>
    </row>
    <row r="416" spans="1:1" x14ac:dyDescent="0.2">
      <c r="A416" s="2"/>
    </row>
    <row r="417" spans="1:1" x14ac:dyDescent="0.2">
      <c r="A417" s="2"/>
    </row>
    <row r="419" spans="1:1" x14ac:dyDescent="0.2">
      <c r="A419" s="2"/>
    </row>
    <row r="421" spans="1:1" x14ac:dyDescent="0.2">
      <c r="A421" s="2"/>
    </row>
    <row r="422" spans="1:1" x14ac:dyDescent="0.2">
      <c r="A422" s="2"/>
    </row>
    <row r="424" spans="1:1" x14ac:dyDescent="0.2">
      <c r="A424" s="2"/>
    </row>
    <row r="426" spans="1:1" x14ac:dyDescent="0.2">
      <c r="A426" s="2"/>
    </row>
    <row r="428" spans="1:1" x14ac:dyDescent="0.2">
      <c r="A428" s="2"/>
    </row>
    <row r="429" spans="1:1" x14ac:dyDescent="0.2">
      <c r="A429" s="2"/>
    </row>
    <row r="431" spans="1:1" x14ac:dyDescent="0.2">
      <c r="A431" s="2"/>
    </row>
    <row r="433" spans="1:1" x14ac:dyDescent="0.2">
      <c r="A433" s="2"/>
    </row>
    <row r="435" spans="1:1" x14ac:dyDescent="0.2">
      <c r="A435" s="2"/>
    </row>
    <row r="437" spans="1:1" x14ac:dyDescent="0.2">
      <c r="A437" s="2"/>
    </row>
    <row r="439" spans="1:1" x14ac:dyDescent="0.2">
      <c r="A439" s="2"/>
    </row>
    <row r="441" spans="1:1" x14ac:dyDescent="0.2">
      <c r="A441" s="2"/>
    </row>
  </sheetData>
  <mergeCells count="1">
    <mergeCell ref="A132:D132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2022-02-04T12:32:52Z</cp:lastPrinted>
  <dcterms:created xsi:type="dcterms:W3CDTF">2022-01-27T13:50:45Z</dcterms:created>
  <dcterms:modified xsi:type="dcterms:W3CDTF">2023-03-17T12:18:23Z</dcterms:modified>
</cp:coreProperties>
</file>